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535" windowHeight="9690" tabRatio="816" activeTab="2"/>
  </bookViews>
  <sheets>
    <sheet name="NOVEDADES" sheetId="1" r:id="rId1"/>
    <sheet name="IMPRIMIR Y LEER" sheetId="2" r:id="rId2"/>
    <sheet name="CARATULA" sheetId="3" r:id="rId3"/>
    <sheet name="MAY" sheetId="4" r:id="rId4"/>
    <sheet name="JUN" sheetId="5" r:id="rId5"/>
    <sheet name="SACJUN" sheetId="6" r:id="rId6"/>
    <sheet name="JUL" sheetId="7" r:id="rId7"/>
    <sheet name="AGO" sheetId="8" r:id="rId8"/>
    <sheet name="DDJJ_CUAT_PAR" sheetId="9" r:id="rId9"/>
    <sheet name="PAGOS" sheetId="10" r:id="rId10"/>
    <sheet name="DATOSEMP" sheetId="11" r:id="rId11"/>
    <sheet name="DATOSDOC" sheetId="12" r:id="rId12"/>
  </sheets>
  <externalReferences>
    <externalReference r:id="rId15"/>
    <externalReference r:id="rId16"/>
  </externalReferences>
  <definedNames>
    <definedName name="ABR_1">#REF!</definedName>
    <definedName name="AGO_1" localSheetId="1">#REF!</definedName>
    <definedName name="AGO_1">'AGO'!$A$1:$AC$42</definedName>
    <definedName name="AGO_2">'AGO'!$A$52:$AC$93</definedName>
    <definedName name="AGO_3">'AGO'!$A$103:$AC$144</definedName>
    <definedName name="_xlnm.Print_Area" localSheetId="7">'AGO'!$A$1:$AC$42</definedName>
    <definedName name="_xlnm.Print_Area" localSheetId="2">'CARATULA'!$A$1:$Q$87</definedName>
    <definedName name="_xlnm.Print_Area" localSheetId="11">'DATOSDOC'!$A$1:$AD$43</definedName>
    <definedName name="_xlnm.Print_Area" localSheetId="10">'DATOSEMP'!#REF!</definedName>
    <definedName name="_xlnm.Print_Area" localSheetId="8">'DDJJ_CUAT_PAR'!$A$1:$P$84</definedName>
    <definedName name="_xlnm.Print_Area" localSheetId="1">'IMPRIMIR Y LEER'!$A$1:$H$46</definedName>
    <definedName name="_xlnm.Print_Area" localSheetId="6">'JUL'!$A$1:$AC$42</definedName>
    <definedName name="_xlnm.Print_Area" localSheetId="4">'JUN'!$A$1:$AC$42</definedName>
    <definedName name="_xlnm.Print_Area" localSheetId="3">'MAY'!$A$1:$AC$42</definedName>
    <definedName name="_xlnm.Print_Area" localSheetId="0">'NOVEDADES'!$A$1:$I$24</definedName>
    <definedName name="_xlnm.Print_Area" localSheetId="5">'SACJUN'!$A$1:$AC$42</definedName>
    <definedName name="CARATULA" localSheetId="2">'CARATULA'!$A$1:$Q$87</definedName>
    <definedName name="CARATULA" localSheetId="8">#REF!</definedName>
    <definedName name="CARATULA" localSheetId="1">#REF!</definedName>
    <definedName name="CARATULA">#REF!</definedName>
    <definedName name="DDJJ_CUAT_PAR" localSheetId="2">#REF!</definedName>
    <definedName name="DDJJ_CUAT_PAR" localSheetId="8">'DDJJ_CUAT_PAR'!$A$1:$P$84</definedName>
    <definedName name="DDJJ_CUAT_PAR" localSheetId="1">#REF!</definedName>
    <definedName name="DDJJ_CUAT_PAR" localSheetId="9">#REF!</definedName>
    <definedName name="DDJJ_CUAT_PAR">#REF!</definedName>
    <definedName name="ENE_1" localSheetId="10">'DATOSEMP'!#REF!</definedName>
    <definedName name="ENE_1">#REF!</definedName>
    <definedName name="FEB_1" localSheetId="5">'SACJUN'!$A$1:$AC$42</definedName>
    <definedName name="FEB_1">#REF!</definedName>
    <definedName name="FEB_10" localSheetId="5">'SACJUN'!#REF!</definedName>
    <definedName name="FEB_11" localSheetId="5">'SACJUN'!#REF!</definedName>
    <definedName name="FEB_12" localSheetId="5">'SACJUN'!#REF!</definedName>
    <definedName name="FEB_13" localSheetId="5">'SACJUN'!#REF!</definedName>
    <definedName name="FEB_2" localSheetId="5">'SACJUN'!$A$52:$AC$93</definedName>
    <definedName name="FEB_3" localSheetId="5">'SACJUN'!$A$103:$AC$144</definedName>
    <definedName name="FEB_4" localSheetId="5">'SACJUN'!#REF!</definedName>
    <definedName name="FEB_5" localSheetId="5">'SACJUN'!#REF!</definedName>
    <definedName name="FEB_6" localSheetId="5">'SACJUN'!#REF!</definedName>
    <definedName name="FEB_7" localSheetId="5">'SACJUN'!#REF!</definedName>
    <definedName name="FEB_8" localSheetId="5">'SACJUN'!#REF!</definedName>
    <definedName name="FEB_9" localSheetId="5">'SACJUN'!#REF!</definedName>
    <definedName name="HOJA_1" localSheetId="11">'DATOSDOC'!$A$1:$AD$43</definedName>
    <definedName name="HOJA_10" localSheetId="11">'DATOSDOC'!#REF!</definedName>
    <definedName name="HOJA_13" localSheetId="11">'DATOSDOC'!#REF!</definedName>
    <definedName name="HOJA_16" localSheetId="11">'DATOSDOC'!#REF!</definedName>
    <definedName name="HOJA_19" localSheetId="11">'DATOSDOC'!$A$110:$AD$145</definedName>
    <definedName name="HOJA_22" localSheetId="11">'DATOSDOC'!$A$146:$AD$163</definedName>
    <definedName name="HOJA_25" localSheetId="11">'DATOSDOC'!#REF!</definedName>
    <definedName name="HOJA_28" localSheetId="11">'DATOSDOC'!#REF!</definedName>
    <definedName name="HOJA_31" localSheetId="11">'DATOSDOC'!#REF!</definedName>
    <definedName name="HOJA_34" localSheetId="11">'DATOSDOC'!#REF!</definedName>
    <definedName name="HOJA_37" localSheetId="11">'DATOSDOC'!#REF!</definedName>
    <definedName name="HOJA_4" localSheetId="11">'DATOSDOC'!$A$44:$AD$55</definedName>
    <definedName name="HOJA_40" localSheetId="11">'DATOSDOC'!#REF!</definedName>
    <definedName name="HOJA_7" localSheetId="11">'DATOSDOC'!#REF!</definedName>
    <definedName name="IMP_Y_LEER">#REF!</definedName>
    <definedName name="IMPR_Y_LEER">#REF!</definedName>
    <definedName name="JUL_1" localSheetId="1">#REF!</definedName>
    <definedName name="JUL_1">'JUL'!$A$1:$AC$42</definedName>
    <definedName name="JUL_2">'JUL'!$A$52:$AC$93</definedName>
    <definedName name="JUL_3">'JUL'!$A$103:$AC$144</definedName>
    <definedName name="JUN_1" localSheetId="1">#REF!</definedName>
    <definedName name="JUN_1">'JUN'!$A$1:$AC$42</definedName>
    <definedName name="JUN_2">'JUN'!$A$52:$AC$93</definedName>
    <definedName name="JUN_3">'JUN'!$A$103:$AC$144</definedName>
    <definedName name="MAR_1">#REF!</definedName>
    <definedName name="MAY_1" localSheetId="1">#REF!</definedName>
    <definedName name="MAY_1">'MAY'!$A$1:$AC$42</definedName>
    <definedName name="MAY_2">'MAY'!$A$52:$AC$93</definedName>
    <definedName name="MAY_3">'MAY'!$A$103:$AC$144</definedName>
    <definedName name="NADA">#REF!</definedName>
    <definedName name="NOVEDADES">#REF!</definedName>
    <definedName name="SACJUN_1" localSheetId="1">#REF!</definedName>
    <definedName name="SACJUN_1">'SACJUN'!$A$1:$AC$42</definedName>
    <definedName name="SACJUN_2">'SACJUN'!$A$52:$AC$93</definedName>
    <definedName name="SACJUN_3">'SACJUN'!$A$103:$AC$144</definedName>
  </definedNames>
  <calcPr fullCalcOnLoad="1"/>
</workbook>
</file>

<file path=xl/sharedStrings.xml><?xml version="1.0" encoding="utf-8"?>
<sst xmlns="http://schemas.openxmlformats.org/spreadsheetml/2006/main" count="2306" uniqueCount="318">
  <si>
    <t xml:space="preserve">Tel. (0221) 429-6500 (internos 86619 / 21 / 22,  96522 / 23 / 24)   </t>
  </si>
  <si>
    <t>FORMULARIO CARATULA DE CARPETA - DECLARACIÓN JURADA y CONSTITUCION DE DOMICILIO</t>
  </si>
  <si>
    <t xml:space="preserve">(nombre)  </t>
  </si>
  <si>
    <t xml:space="preserve"> DISTRITO  </t>
  </si>
  <si>
    <t xml:space="preserve">  N° DE EXPEDIENTE  </t>
  </si>
  <si>
    <t xml:space="preserve"> CLASIFICACION  </t>
  </si>
  <si>
    <t xml:space="preserve"> CODIGO DE AREA Y TELEFONO  </t>
  </si>
  <si>
    <t xml:space="preserve"> DOMICILIO REAL (calle y nº) </t>
  </si>
  <si>
    <t>(CP) Localidad</t>
  </si>
  <si>
    <t xml:space="preserve">(apellido y nombre ) </t>
  </si>
  <si>
    <t xml:space="preserve">          CUIT Nº</t>
  </si>
  <si>
    <t xml:space="preserve"> DOMICILIO CONSTITUIDO</t>
  </si>
  <si>
    <t>completar el Organismo donde esta inscripta:</t>
  </si>
  <si>
    <t xml:space="preserve"> Nº DE INSCRIPCION </t>
  </si>
  <si>
    <t xml:space="preserve">(apellido y nombre) </t>
  </si>
  <si>
    <t xml:space="preserve">     CUIT / CUIL Nº</t>
  </si>
  <si>
    <t xml:space="preserve">   P.O.F.</t>
  </si>
  <si>
    <t xml:space="preserve">              P.F.</t>
  </si>
  <si>
    <t>CONSTANCIA DE CUIT</t>
  </si>
  <si>
    <t xml:space="preserve">    CERTIFICACION de ESTABLECIMIENTOS SIN</t>
  </si>
  <si>
    <t>NOTA DE INSPECTOR POR</t>
  </si>
  <si>
    <t>DEL PROPIETARIO</t>
  </si>
  <si>
    <t xml:space="preserve">    PERSONAL DOCENTE NO SUBVENCIONADO</t>
  </si>
  <si>
    <t>RECESO ESCOLAR</t>
  </si>
  <si>
    <t>Si el propietario es</t>
  </si>
  <si>
    <t xml:space="preserve">     COPIA DEL ESTATUTO  O  DEL CONTRATO</t>
  </si>
  <si>
    <t xml:space="preserve">            CONSTANCIA DE INSCRIPCION</t>
  </si>
  <si>
    <t>una persona juridica</t>
  </si>
  <si>
    <t xml:space="preserve">     CONSTITUTIVO, O ULTIMA ACTUALIZACION</t>
  </si>
  <si>
    <t xml:space="preserve">            DE LA PERSONERIA JURIDICA</t>
  </si>
  <si>
    <t>OTROS A REGULARIZAR Y ACLARACIONES (detalle):..................................................................................................................................................................................................................</t>
  </si>
  <si>
    <t>...............................................................................................................................................................................................................................................................</t>
  </si>
  <si>
    <r>
      <t xml:space="preserve"> </t>
    </r>
    <r>
      <rPr>
        <b/>
        <sz val="12"/>
        <rFont val="Arial"/>
        <family val="2"/>
      </rPr>
      <t>ESTABLECIMIENTO</t>
    </r>
    <r>
      <rPr>
        <sz val="12"/>
        <rFont val="Arial"/>
        <family val="2"/>
      </rPr>
      <t xml:space="preserve">  </t>
    </r>
  </si>
  <si>
    <r>
      <t xml:space="preserve"> </t>
    </r>
    <r>
      <rPr>
        <b/>
        <sz val="12"/>
        <rFont val="Arial"/>
        <family val="2"/>
      </rPr>
      <t>PROPIETARIO</t>
    </r>
    <r>
      <rPr>
        <sz val="12"/>
        <rFont val="Arial"/>
        <family val="2"/>
      </rPr>
      <t xml:space="preserve"> </t>
    </r>
  </si>
  <si>
    <r>
      <t xml:space="preserve"> SI ES </t>
    </r>
    <r>
      <rPr>
        <b/>
        <sz val="12"/>
        <rFont val="Arial"/>
        <family val="2"/>
      </rPr>
      <t>PERSONA JURIDICA</t>
    </r>
  </si>
  <si>
    <r>
      <t xml:space="preserve"> </t>
    </r>
    <r>
      <rPr>
        <b/>
        <sz val="12"/>
        <rFont val="Arial"/>
        <family val="2"/>
      </rPr>
      <t>REP. LEGAL</t>
    </r>
    <r>
      <rPr>
        <sz val="12"/>
        <rFont val="Arial"/>
        <family val="2"/>
      </rPr>
      <t xml:space="preserve"> </t>
    </r>
  </si>
  <si>
    <r>
      <t xml:space="preserve">Quienes suscriben  </t>
    </r>
    <r>
      <rPr>
        <b/>
        <u val="single"/>
        <sz val="12"/>
        <rFont val="Arial"/>
        <family val="2"/>
      </rPr>
      <t>DECLARAN BAJO JURAMENTO</t>
    </r>
    <r>
      <rPr>
        <b/>
        <sz val="12"/>
        <rFont val="Arial"/>
        <family val="2"/>
      </rPr>
      <t xml:space="preserve">  que la información consignada es correcta y completa, sin omitir ni falsear dato alguno,</t>
    </r>
  </si>
  <si>
    <r>
      <t xml:space="preserve">comprometiéndose  a  comunicar  cualquier  modificación  que  se  produzca,  en  el  próximo vencimiento  cuatrimestral, </t>
    </r>
    <r>
      <rPr>
        <b/>
        <u val="single"/>
        <sz val="12"/>
        <rFont val="Arial"/>
        <family val="2"/>
      </rPr>
      <t>CONSTITUYENDO</t>
    </r>
    <r>
      <rPr>
        <b/>
        <sz val="12"/>
        <rFont val="Arial"/>
        <family val="2"/>
      </rPr>
      <t xml:space="preserve"> </t>
    </r>
  </si>
  <si>
    <r>
      <t>DOMICILIO</t>
    </r>
    <r>
      <rPr>
        <b/>
        <sz val="12"/>
        <rFont val="Arial"/>
        <family val="2"/>
      </rPr>
      <t xml:space="preserve"> en el indicado mas arriba y firmando al pie del presente.</t>
    </r>
  </si>
  <si>
    <r>
      <t>PARA USO EXCLUSIVO DEL I.P.S.:</t>
    </r>
    <r>
      <rPr>
        <sz val="12"/>
        <rFont val="Arial"/>
        <family val="2"/>
      </rPr>
      <t xml:space="preserve">  </t>
    </r>
    <r>
      <rPr>
        <sz val="11"/>
        <rFont val="Arial"/>
        <family val="2"/>
      </rPr>
      <t xml:space="preserve">Se indica en el presente:   </t>
    </r>
    <r>
      <rPr>
        <b/>
        <sz val="11"/>
        <rFont val="Arial"/>
        <family val="2"/>
      </rPr>
      <t>SI</t>
    </r>
    <r>
      <rPr>
        <sz val="11"/>
        <rFont val="Arial"/>
        <family val="2"/>
      </rPr>
      <t xml:space="preserve">  (documentación en condiciones) - </t>
    </r>
    <r>
      <rPr>
        <b/>
        <sz val="11"/>
        <rFont val="Arial"/>
        <family val="2"/>
      </rPr>
      <t>NO</t>
    </r>
    <r>
      <rPr>
        <sz val="11"/>
        <rFont val="Arial"/>
        <family val="2"/>
      </rPr>
      <t xml:space="preserve">  (falta de documentación y/o pago) -  </t>
    </r>
    <r>
      <rPr>
        <b/>
        <sz val="11"/>
        <rFont val="Arial"/>
        <family val="2"/>
      </rPr>
      <t>P</t>
    </r>
    <r>
      <rPr>
        <sz val="11"/>
        <rFont val="Arial"/>
        <family val="2"/>
      </rPr>
      <t xml:space="preserve"> (incompleto o parcial)</t>
    </r>
  </si>
  <si>
    <r>
      <t xml:space="preserve">             Indicar con </t>
    </r>
    <r>
      <rPr>
        <u val="single"/>
        <sz val="11"/>
        <rFont val="Arial"/>
        <family val="2"/>
      </rPr>
      <t>UNA LINEA</t>
    </r>
    <r>
      <rPr>
        <sz val="11"/>
        <rFont val="Arial"/>
        <family val="2"/>
      </rPr>
      <t xml:space="preserve"> cuando no corresponda documentación por Moratoria o Plan de Pagos</t>
    </r>
  </si>
  <si>
    <r>
      <t xml:space="preserve">              </t>
    </r>
    <r>
      <rPr>
        <b/>
        <sz val="12"/>
        <rFont val="Arial"/>
        <family val="2"/>
      </rPr>
      <t>SE RECIBE</t>
    </r>
    <r>
      <rPr>
        <sz val="12"/>
        <rFont val="Arial"/>
        <family val="2"/>
      </rPr>
      <t xml:space="preserve"> la DDJJ CUATRIMESTRAL  o  PARCIAL  y demás documentación para su control.   </t>
    </r>
  </si>
  <si>
    <r>
      <t xml:space="preserve">              </t>
    </r>
    <r>
      <rPr>
        <b/>
        <sz val="12"/>
        <rFont val="Arial"/>
        <family val="2"/>
      </rPr>
      <t>NO SE RECIBE</t>
    </r>
    <r>
      <rPr>
        <sz val="12"/>
        <rFont val="Arial"/>
        <family val="2"/>
      </rPr>
      <t xml:space="preserve"> la DDJJ CUATRIMESTRAL o PARCIAL por existir incumplimientos, debiendo CANCELAR  y/o REGULARIZAR lo</t>
    </r>
  </si>
  <si>
    <t>e-mail</t>
  </si>
  <si>
    <t>AÑO</t>
  </si>
  <si>
    <t>TOTAL</t>
  </si>
  <si>
    <t>REMUNERACIÓN
BRUTA</t>
  </si>
  <si>
    <t>CONTRIBUCIÓN
PATRONAL</t>
  </si>
  <si>
    <t>DEPARTAMENTO RECURSOS ENTES NO OFICIALES</t>
  </si>
  <si>
    <t>DIRECCION DE RECAUDACION Y FISCALIZACION</t>
  </si>
  <si>
    <t>(B1900DDE) La Plata - Provincia de Buenos Aires</t>
  </si>
  <si>
    <t xml:space="preserve">                                                                                                                                                                                                                      </t>
  </si>
  <si>
    <t>CUATRIMESTRE</t>
  </si>
  <si>
    <t>PAGOS</t>
  </si>
  <si>
    <t>CUOTAS DE PLANES</t>
  </si>
  <si>
    <t>O PARCIAL</t>
  </si>
  <si>
    <t>Interés</t>
  </si>
  <si>
    <t>Multa</t>
  </si>
  <si>
    <t>Cuota</t>
  </si>
  <si>
    <t xml:space="preserve">              </t>
  </si>
  <si>
    <t>DOCUMENTACION</t>
  </si>
  <si>
    <t>............................................</t>
  </si>
  <si>
    <t xml:space="preserve">NOMBRE DEL ESTABLECIMIENTO  </t>
  </si>
  <si>
    <t xml:space="preserve">DISTRITO  </t>
  </si>
  <si>
    <t xml:space="preserve">  Sello entrada IPS - DRF</t>
  </si>
  <si>
    <t xml:space="preserve">AÑO: </t>
  </si>
  <si>
    <t>Atendido por (Apellido y Nombre)</t>
  </si>
  <si>
    <t>Firma:</t>
  </si>
  <si>
    <t>...................................................</t>
  </si>
  <si>
    <t>FECHA DE ALTA</t>
  </si>
  <si>
    <t>FECHA DE BAJA</t>
  </si>
  <si>
    <t>DOCUMENTO</t>
  </si>
  <si>
    <t>Tipo</t>
  </si>
  <si>
    <t>Número</t>
  </si>
  <si>
    <t>NUMERO CUIL/CUIT</t>
  </si>
  <si>
    <t>SEXO</t>
  </si>
  <si>
    <t>REMUNERACIONES</t>
  </si>
  <si>
    <t>CON APORTE</t>
  </si>
  <si>
    <t>SIN  APORTE</t>
  </si>
  <si>
    <t>INASISTENCIAS</t>
  </si>
  <si>
    <t>LIC. S/S TOT.DIAS</t>
  </si>
  <si>
    <t>TITULAR PROVISIONAL SUPLENTE</t>
  </si>
  <si>
    <t>APELLIDO Y NOMBRES</t>
  </si>
  <si>
    <t>ANTIGÜEDAD</t>
  </si>
  <si>
    <t>Años</t>
  </si>
  <si>
    <t>Meses</t>
  </si>
  <si>
    <t>INSTITUTO DE PREVISION SOCIAL</t>
  </si>
  <si>
    <t xml:space="preserve">   NIVEL DE ENSEÑANZA</t>
  </si>
  <si>
    <t xml:space="preserve">NIVEL DE ENSEÑANZA  </t>
  </si>
  <si>
    <t>Propietario</t>
  </si>
  <si>
    <t>Representante Legal</t>
  </si>
  <si>
    <t>Firma y sello aclaratorio</t>
  </si>
  <si>
    <t>(Lugar y fecha de emisión)</t>
  </si>
  <si>
    <t xml:space="preserve">CON DOCUMENTACION CORRESPONDIENTE AL PERIODO:    </t>
  </si>
  <si>
    <t>FECHA NACIMIENTO</t>
  </si>
  <si>
    <t>---</t>
  </si>
  <si>
    <t>FUN</t>
  </si>
  <si>
    <t>CAT</t>
  </si>
  <si>
    <t>HORAS</t>
  </si>
  <si>
    <t xml:space="preserve">PERIODO DECLARACION JURADA PARCIAL:     </t>
  </si>
  <si>
    <t>PROVINCIA DE BUENOS AIRES</t>
  </si>
  <si>
    <t>DIRECCION GENERAL DE CULTURA Y EDUCACION</t>
  </si>
  <si>
    <t>PLANILLA DISCRIMINATIVA MENSUAL</t>
  </si>
  <si>
    <t>PARA EL PERSONAL DOCENTE NO SUBVENCIONADO</t>
  </si>
  <si>
    <t>Urbano</t>
  </si>
  <si>
    <t xml:space="preserve">CLASIFICACIÓN </t>
  </si>
  <si>
    <t>Rural</t>
  </si>
  <si>
    <t xml:space="preserve">DOMICILIO   </t>
  </si>
  <si>
    <t xml:space="preserve">N° DE EXPEDIENTE   </t>
  </si>
  <si>
    <t xml:space="preserve">LOCALIDAD   </t>
  </si>
  <si>
    <t xml:space="preserve">TELEFONOS   </t>
  </si>
  <si>
    <t>N° de orden</t>
  </si>
  <si>
    <t>OBRA SOCIAL</t>
  </si>
  <si>
    <t>FIRMA DEL DOCENTE</t>
  </si>
  <si>
    <t>OBSERVACIONES</t>
  </si>
  <si>
    <t>APORTE PERSONAL</t>
  </si>
  <si>
    <t xml:space="preserve">   CANTIDAD DE CARGOS DOCENTES</t>
  </si>
  <si>
    <t xml:space="preserve">" Certifico que la  prestacion de los servicios docentes consignados en la presente planilla han sido reales y efectivos, y que el personal </t>
  </si>
  <si>
    <t>Firma y sello del/la Representante Legal</t>
  </si>
  <si>
    <t>Firma y sello del/la Inspectora</t>
  </si>
  <si>
    <t xml:space="preserve">RESOLUCION Nº   </t>
  </si>
  <si>
    <t>ORIGINAL</t>
  </si>
  <si>
    <t>RECTIFICATIVA</t>
  </si>
  <si>
    <t>X</t>
  </si>
  <si>
    <t xml:space="preserve">RURAL </t>
  </si>
  <si>
    <t>RES. N°</t>
  </si>
  <si>
    <t xml:space="preserve">NUMERO PROVISORIO I.P.S.   </t>
  </si>
  <si>
    <t xml:space="preserve">URBANO  </t>
  </si>
  <si>
    <t>CONTRIBUCION PATRONAL</t>
  </si>
  <si>
    <t xml:space="preserve">TOTALES HOJAS N° 1 A 2     </t>
  </si>
  <si>
    <t xml:space="preserve">TOTALES HOJAS N° 1 A 3     </t>
  </si>
  <si>
    <t xml:space="preserve">CONTROL PORCENTAJES: </t>
  </si>
  <si>
    <t>Apellido y nombres</t>
  </si>
  <si>
    <t>Nº de documento</t>
  </si>
  <si>
    <t>NORMATIVA</t>
  </si>
  <si>
    <t>Períodos</t>
  </si>
  <si>
    <t xml:space="preserve">Plazos de vencimientos: </t>
  </si>
  <si>
    <t xml:space="preserve">   DDJJ Cuatrimestral</t>
  </si>
  <si>
    <t>Obligaciones devengadas por los meses de:</t>
  </si>
  <si>
    <t>(operan hasta el último día hábil del mismo)</t>
  </si>
  <si>
    <t xml:space="preserve">              1°</t>
  </si>
  <si>
    <t>Enero, febrero, marzo y abril.</t>
  </si>
  <si>
    <t xml:space="preserve">              2°</t>
  </si>
  <si>
    <t>Mayo, junio y sac, julio y agosto.</t>
  </si>
  <si>
    <t xml:space="preserve">              3°</t>
  </si>
  <si>
    <t>Setiembre, octubre, noviembre, diciembre y sac.</t>
  </si>
  <si>
    <t xml:space="preserve">       DDJJ Parcial</t>
  </si>
  <si>
    <t>desde el 1° de noviembre de 2001.</t>
  </si>
  <si>
    <t>Previo al trámite solicitado</t>
  </si>
  <si>
    <t>Nota: incluir el sac proporcional por baja de docentes</t>
  </si>
  <si>
    <t>Planilla discriminativa del personal docente no subvencionado</t>
  </si>
  <si>
    <t>Fecha de</t>
  </si>
  <si>
    <t>Cargos</t>
  </si>
  <si>
    <t>Nominal</t>
  </si>
  <si>
    <t>vencimiento</t>
  </si>
  <si>
    <t>docentes</t>
  </si>
  <si>
    <t>con aportes</t>
  </si>
  <si>
    <t>PERSONAL</t>
  </si>
  <si>
    <t>PATRONAL</t>
  </si>
  <si>
    <t>IMPORTES PAGADOS</t>
  </si>
  <si>
    <t>PERLIQ</t>
  </si>
  <si>
    <t>PROVISORIO</t>
  </si>
  <si>
    <t>FECVTO</t>
  </si>
  <si>
    <t>FECPAGO</t>
  </si>
  <si>
    <t>PAGO</t>
  </si>
  <si>
    <t>ESTABLECIMIENTO</t>
  </si>
  <si>
    <t>DISTRITO</t>
  </si>
  <si>
    <t>NIVEL</t>
  </si>
  <si>
    <t>EXPEDIENTE</t>
  </si>
  <si>
    <t>URBANO</t>
  </si>
  <si>
    <t>RURAL</t>
  </si>
  <si>
    <t>RESOLUCION</t>
  </si>
  <si>
    <t>TELEFONO</t>
  </si>
  <si>
    <t>MAIL</t>
  </si>
  <si>
    <t>DOMICILIO</t>
  </si>
  <si>
    <t>LOCALIDAD</t>
  </si>
  <si>
    <t>PROPIETARIO</t>
  </si>
  <si>
    <t>TIPODOCP</t>
  </si>
  <si>
    <t>NRODOCP</t>
  </si>
  <si>
    <t>RLEGAL</t>
  </si>
  <si>
    <t>TIPODOCR</t>
  </si>
  <si>
    <t>NRODOCR</t>
  </si>
  <si>
    <t>ORDEN</t>
  </si>
  <si>
    <t>TIPODOC</t>
  </si>
  <si>
    <t>NRODOC</t>
  </si>
  <si>
    <t>CUIL</t>
  </si>
  <si>
    <t>FECNAC</t>
  </si>
  <si>
    <t>APENOM</t>
  </si>
  <si>
    <t>FINGEMP</t>
  </si>
  <si>
    <t>FECBAJA</t>
  </si>
  <si>
    <t>INASIS</t>
  </si>
  <si>
    <t>LICS/S</t>
  </si>
  <si>
    <t>MODREV</t>
  </si>
  <si>
    <t>CATRE</t>
  </si>
  <si>
    <t>ANOS</t>
  </si>
  <si>
    <t>MESES</t>
  </si>
  <si>
    <t>S_APORTE</t>
  </si>
  <si>
    <t>C_APORTE</t>
  </si>
  <si>
    <t>PER_IPS</t>
  </si>
  <si>
    <t>PAT_IPS</t>
  </si>
  <si>
    <t>PER_OS</t>
  </si>
  <si>
    <t>PAT_OS</t>
  </si>
  <si>
    <t>SEGUNDO</t>
  </si>
  <si>
    <t>MAYO</t>
  </si>
  <si>
    <t>JUNIO</t>
  </si>
  <si>
    <t>SAC JUNIO</t>
  </si>
  <si>
    <t>JULIO</t>
  </si>
  <si>
    <t>AGOSTO</t>
  </si>
  <si>
    <t xml:space="preserve">              anteriormente indicado con "NO" (falta de documentación y/o pago) o "P" (incompleto/parcial), y lo adeudado por períodos anteriores.</t>
  </si>
  <si>
    <t>SEGUNDO CUATRIMESTRE</t>
  </si>
  <si>
    <t>Cargos docentes no subvenc.</t>
  </si>
  <si>
    <t xml:space="preserve">CERTIFICACION DE SERVICIOS Y APORTES DEL MES DE       </t>
  </si>
  <si>
    <t>Aporte Personal</t>
  </si>
  <si>
    <t>Contrib. Patronal</t>
  </si>
  <si>
    <t xml:space="preserve">  De 37 a 54 cargos docentes</t>
  </si>
  <si>
    <t>TOTALES HOJA N° 1/3</t>
  </si>
  <si>
    <t>HOJA N° 2/3</t>
  </si>
  <si>
    <t>HOJA N° 3/3</t>
  </si>
  <si>
    <t>HOJA N° 1/3</t>
  </si>
  <si>
    <t>PUNTO 1)  Aplicativo CONTROL_DIPREGEP20</t>
  </si>
  <si>
    <t>PUNTO 3)  Presentación de la DOCUMENTACION en el IPS</t>
  </si>
  <si>
    <t>Luego y desde el mes mas antiguo del cuatrimestre, abrochar por cada mes lo siguiente:</t>
  </si>
  <si>
    <t>4 - DDJJ Mensual emitida por el sistema SICEEP (última versión vigente) firmada en original por Propietario o Representante Legal.</t>
  </si>
  <si>
    <r>
      <t>5 -</t>
    </r>
    <r>
      <rPr>
        <sz val="10"/>
        <rFont val="Times New Roman"/>
        <family val="1"/>
      </rPr>
      <t> </t>
    </r>
    <r>
      <rPr>
        <sz val="10"/>
        <rFont val="Arial"/>
        <family val="2"/>
      </rPr>
      <t xml:space="preserve"> Fotocopia del ticket bancario abrochado a la DDJJ mensual original del punto anterior.</t>
    </r>
  </si>
  <si>
    <r>
      <t>7 -</t>
    </r>
    <r>
      <rPr>
        <sz val="10"/>
        <rFont val="Times New Roman"/>
        <family val="1"/>
      </rPr>
      <t> </t>
    </r>
    <r>
      <rPr>
        <sz val="10"/>
        <rFont val="Arial"/>
        <family val="2"/>
      </rPr>
      <t> Comprobantes SICEEP de cuotas de moratorias y fotocopia de sus tickets de pago abrochados.</t>
    </r>
  </si>
  <si>
    <r>
      <t xml:space="preserve">8 - </t>
    </r>
    <r>
      <rPr>
        <sz val="10"/>
        <rFont val="Times New Roman"/>
        <family val="1"/>
      </rPr>
      <t xml:space="preserve"> </t>
    </r>
    <r>
      <rPr>
        <sz val="10"/>
        <rFont val="Arial"/>
        <family val="2"/>
      </rPr>
      <t>DDJJ Cuatrimestral o Parcial firmada por Propietario y Representante Legal.</t>
    </r>
  </si>
  <si>
    <t>DDJJ 
mes</t>
  </si>
  <si>
    <t>Foto- copia Ticket</t>
  </si>
  <si>
    <t>Datos según ticket ( comprobante de pago sistema SICEEP)</t>
  </si>
  <si>
    <t>Fecha  e</t>
  </si>
  <si>
    <t>OTROS PAGOS</t>
  </si>
  <si>
    <t>importe</t>
  </si>
  <si>
    <t>Establecimientos Educativos Privados</t>
  </si>
  <si>
    <r>
      <t>NOTA:</t>
    </r>
    <r>
      <rPr>
        <sz val="10"/>
        <color indexed="10"/>
        <rFont val="Arial"/>
        <family val="2"/>
      </rPr>
      <t xml:space="preserve"> Si usted tiene un antivirus activo cuando realiza las descargas de los archivos de actualización de versión o actualización de índices y vencimientos, puede ser que el antivirus destruya los mismos. Sería conveniente desactivarlo para realizarlas.</t>
    </r>
  </si>
  <si>
    <t>11 - Constancia de CUIT del Propietario.</t>
  </si>
  <si>
    <t>12 - Copia del estatuto o contrato constitutivo, o su última actualización, (en el caso en que el propietario no sea una persona física)</t>
  </si>
  <si>
    <t>13 - Constancia de inscripción de la personería jurídica (en el caso en que el propietario no sea una persona física)</t>
  </si>
  <si>
    <t xml:space="preserve">Como último agregado, para ser devuelto como constancia de recepción al establecimiento educativo: </t>
  </si>
  <si>
    <t>14 -  Otro original firmado del formulario del punto 8.</t>
  </si>
  <si>
    <t>15 -  Otro original firmado del formulario del punto 9.</t>
  </si>
  <si>
    <t>también firmada en original) .</t>
  </si>
  <si>
    <r>
      <t>Se deja constancia que éste es el único mecanismo autorizado para realizar pagos por parte de los establecimientos educativos privados.</t>
    </r>
    <r>
      <rPr>
        <b/>
        <sz val="10"/>
        <rFont val="Arial"/>
        <family val="2"/>
      </rPr>
      <t xml:space="preserve"> </t>
    </r>
  </si>
  <si>
    <r>
      <t>9 -</t>
    </r>
    <r>
      <rPr>
        <sz val="10"/>
        <rFont val="Times New Roman"/>
        <family val="1"/>
      </rPr>
      <t xml:space="preserve">  </t>
    </r>
    <r>
      <rPr>
        <sz val="10"/>
        <rFont val="Arial"/>
        <family val="2"/>
      </rPr>
      <t>Carátula de carpeta firmada por Propietario y Representante Legal con todos los datos correctos y completos.</t>
    </r>
  </si>
  <si>
    <r>
      <t xml:space="preserve">11 -  Disquete con el archivo del cuatrimestre que se presenta </t>
    </r>
    <r>
      <rPr>
        <b/>
        <i/>
        <sz val="10"/>
        <color indexed="10"/>
        <rFont val="Arial"/>
        <family val="2"/>
      </rPr>
      <t>(no se presenta más desde el 15/04/09)</t>
    </r>
    <r>
      <rPr>
        <sz val="10"/>
        <rFont val="Arial"/>
        <family val="2"/>
      </rPr>
      <t>.</t>
    </r>
  </si>
  <si>
    <r>
      <t xml:space="preserve">El </t>
    </r>
    <r>
      <rPr>
        <b/>
        <sz val="10"/>
        <rFont val="Arial"/>
        <family val="2"/>
      </rPr>
      <t>ninguna oportunidad</t>
    </r>
    <r>
      <rPr>
        <sz val="10"/>
        <rFont val="Arial"/>
        <family val="2"/>
      </rPr>
      <t xml:space="preserve"> se dejará en el IPS con la carpeta descripta, una segunda carpeta por el mismo período con documentación que es para el colegio.</t>
    </r>
  </si>
  <si>
    <r>
      <t>Siempre</t>
    </r>
    <r>
      <rPr>
        <sz val="10"/>
        <rFont val="Arial"/>
        <family val="2"/>
      </rPr>
      <t xml:space="preserve"> que el colegio presente documentación ante el IPS, deberá acompañar las carátulas de los puntos 9 y 15 con cada presentación.</t>
    </r>
  </si>
  <si>
    <r>
      <t>De uso obligatorio desde el 01/01/2006.</t>
    </r>
    <r>
      <rPr>
        <sz val="10"/>
        <rFont val="Arial"/>
        <family val="2"/>
      </rPr>
      <t xml:space="preserve"> Con el fin de optimizar y agilizar el pago de obligaciones previsionales por parte de los servicios educativos privados ante el Banco de la Provincia de Buenos Aires (BAPRO) y el control por parte de este Instituto de Previsión Social (IPS), se ha implementado desde el 01/01/2006 el sistema informático de uso obligatorio denominado SICEEP, que permite la confección y generación de las “Declaraciones Juradas Mensuales de Aportes y Contribuciones” y sus accesorios, de las “Cuotas de Planes de Pago” y sus accesorios, y de las “Tasas Administrativas”, a través de los comprobantes para el pago que genera este sistema.</t>
    </r>
  </si>
  <si>
    <t>10 -  Por los meses en los que no cuenta con personal docente no subvencionado, formulario firmado por Propietario y/o Representante Legal según se trate de Certificación por el 1º o 2º cuatrimestre, o DDJJ anual a presentar en el 3º cuatrimestre de haberse producido esta situación en algún mes del año calendario (enero a diciembre).</t>
  </si>
  <si>
    <t>Por única vez, en la carpeta del 1º cuatrimestre 2009, (o en el primer cuatrimestre de funcionamiento, si es un colegio nuevo) deberán agregarse las constancias de los puntos 11, 12 y 13 precedentes, con la obligación de informar cualquier modificación que se produzca en el siguiente vencimiento cuatrimestral , mediante el mismo procedimiento.</t>
  </si>
  <si>
    <t xml:space="preserve">16 -  Originales de los tickets bancarios para autenticación de las fotocopias incorporadas a la carpeta, los que  serán devueltos al establecimiento una vez efectuada la revisión (en el caso de pagos de obligaciones  previsionales  correspondientes al mes, deberán abrocharse a la segunda impresión de la DDJJ mensual, </t>
  </si>
  <si>
    <t xml:space="preserve">FORMULARIO DECLARACION JURADA CUATRIMESTRAL ó PARCIAL </t>
  </si>
  <si>
    <t>PARA EL PERSONAL DOCENTE  NO SUBVENCIONADO</t>
  </si>
  <si>
    <r>
      <t>1)  DECRETO - LEY 9.650/80, Art. 10 inciso e):</t>
    </r>
    <r>
      <rPr>
        <sz val="10"/>
        <rFont val="Arial"/>
        <family val="0"/>
      </rPr>
      <t xml:space="preserve"> texto según Ley 11.383 (B.O. 15/01/93), Ley 11.562 (B.O. 09/12/94), Ley 12.150 (B.O. 30/07/98) y Ley 12.750 (B.O. 05/10/01)</t>
    </r>
  </si>
  <si>
    <t xml:space="preserve"> DOMICILIO REAL (calle y nº,CP, localidad) </t>
  </si>
  <si>
    <t>(CP) localidad</t>
  </si>
  <si>
    <t>CUIT Nº</t>
  </si>
  <si>
    <t>CUIT/CUIL Nº</t>
  </si>
  <si>
    <t>Quienes suscriben declaran bajo juramento que la  información  consignada es  correcta y completa,  que se ha confeccionado de acuerdo al inciso e)</t>
  </si>
  <si>
    <t>del artículo 10 del Decreto-Ley 9650/ 80 (T.O. Decreto 600/94 y modificatorias), utilizando el aplicativo aprobado por el I.P.S., sin omitir ni falsear dato</t>
  </si>
  <si>
    <t>quier modificación de los datos declarados, en el próximo vencimiento cuatrimestral en que se produzca .</t>
  </si>
  <si>
    <r>
      <t xml:space="preserve">VIGENCIA: DESDE EL 1° DE ENERO DE 2003, FIRMADO </t>
    </r>
    <r>
      <rPr>
        <b/>
        <sz val="10"/>
        <rFont val="Arial"/>
        <family val="2"/>
      </rPr>
      <t>POR EL PROPIETARIO Y POR EL REPRESENTANTE LEGAL.</t>
    </r>
  </si>
  <si>
    <t>PUNTO 2)  SISTEMA SICEEP</t>
  </si>
  <si>
    <r>
      <t xml:space="preserve">PRESIONE la teclaTAB, para completar los formularios 
</t>
    </r>
    <r>
      <rPr>
        <sz val="10"/>
        <rFont val="Arial"/>
        <family val="2"/>
      </rPr>
      <t>(le permitirá trasladarse a la siguiente celda a completar)</t>
    </r>
  </si>
  <si>
    <t>Compr.</t>
  </si>
  <si>
    <t>de Pago</t>
  </si>
  <si>
    <t>ATENCIÓN : IMPRIMIR Y LEER PUNTOS 1)  a  3) - modificación al 13/09/12</t>
  </si>
  <si>
    <t>PUNTO 3)  Presentación de la DOCUMENTACION en el IPS - desde el 10 de enero hasta el 31 de marzo del año inmediato siguiente</t>
  </si>
  <si>
    <r>
      <t>1) Programa SICEEP:</t>
    </r>
    <r>
      <rPr>
        <b/>
        <sz val="10"/>
        <color indexed="10"/>
        <rFont val="Arial"/>
        <family val="2"/>
      </rPr>
      <t xml:space="preserve"> </t>
    </r>
    <r>
      <rPr>
        <sz val="10"/>
        <rFont val="Arial"/>
        <family val="2"/>
      </rPr>
      <t>Se deberá utilizar siempre la versión vigente.</t>
    </r>
  </si>
  <si>
    <r>
      <t>4) VENCIMIENTO ante el banco, de las Declaraciones Juradas Mensuales</t>
    </r>
    <r>
      <rPr>
        <sz val="10"/>
        <rFont val="Arial"/>
        <family val="2"/>
      </rPr>
      <t xml:space="preserve"> de Aportes y Contribuciones, </t>
    </r>
    <r>
      <rPr>
        <b/>
        <sz val="10"/>
        <rFont val="Arial"/>
        <family val="2"/>
      </rPr>
      <t>antes del día diez (10) del mes siguiente</t>
    </r>
    <r>
      <rPr>
        <sz val="10"/>
        <rFont val="Arial"/>
        <family val="2"/>
      </rPr>
      <t xml:space="preserve"> al devengamiento. Consultar el link CALENDARIO DE VENCIMIENTOS en este mismo sitio </t>
    </r>
  </si>
  <si>
    <r>
      <t>7</t>
    </r>
    <r>
      <rPr>
        <b/>
        <sz val="10"/>
        <color indexed="8"/>
        <rFont val="Arial"/>
        <family val="2"/>
      </rPr>
      <t>) SOLICITUD DE NÚMERO PROVISORIO IPS:</t>
    </r>
    <r>
      <rPr>
        <sz val="10"/>
        <color indexed="8"/>
        <rFont val="Arial"/>
        <family val="2"/>
      </rPr>
      <t xml:space="preserve">  Existe un </t>
    </r>
    <r>
      <rPr>
        <b/>
        <sz val="10"/>
        <color indexed="8"/>
        <rFont val="Arial"/>
        <family val="2"/>
      </rPr>
      <t>link</t>
    </r>
    <r>
      <rPr>
        <sz val="10"/>
        <color indexed="8"/>
        <rFont val="Arial"/>
        <family val="2"/>
      </rPr>
      <t xml:space="preserve"> con la misma denominación. </t>
    </r>
  </si>
  <si>
    <r>
      <t xml:space="preserve">Los servicios educativos obtienen este sistema ingresando a nuestro sitio en internet, </t>
    </r>
    <r>
      <rPr>
        <b/>
        <sz val="10"/>
        <rFont val="Arial"/>
        <family val="2"/>
      </rPr>
      <t xml:space="preserve">www.ips.gba.gov.ar, </t>
    </r>
    <r>
      <rPr>
        <sz val="10"/>
        <rFont val="Arial"/>
        <family val="2"/>
      </rPr>
      <t>módulo</t>
    </r>
    <r>
      <rPr>
        <b/>
        <sz val="10"/>
        <rFont val="Arial"/>
        <family val="2"/>
      </rPr>
      <t xml:space="preserve"> Empleadores, Establecimientos Educativos, Documentación y Formularios a presentar, </t>
    </r>
    <r>
      <rPr>
        <b/>
        <sz val="10"/>
        <rFont val="Arial"/>
        <family val="2"/>
      </rPr>
      <t xml:space="preserve">SICEEP. </t>
    </r>
  </si>
  <si>
    <r>
      <t>2) RECOMENDACIÓN IMPORTANTE:</t>
    </r>
    <r>
      <rPr>
        <sz val="10"/>
        <color indexed="8"/>
        <rFont val="Arial"/>
        <family val="2"/>
      </rPr>
      <t xml:space="preserve">  Sr. propietario y/o representante legal INFORMESE mediante la carátula de la carpeta ingresada, una vez verificada por el IPS, el resultado de la presentación, a fin de tomar conocimiento de la situación previsional del nivel educativo frente a este Organismo. </t>
    </r>
  </si>
  <si>
    <r>
      <t>3)</t>
    </r>
    <r>
      <rPr>
        <sz val="10"/>
        <rFont val="Arial"/>
        <family val="2"/>
      </rPr>
      <t xml:space="preserve"> </t>
    </r>
    <r>
      <rPr>
        <b/>
        <sz val="10"/>
        <rFont val="Arial"/>
        <family val="2"/>
      </rPr>
      <t>VENCIMIENTO de las DDJJ cuatrimestrales:</t>
    </r>
    <r>
      <rPr>
        <sz val="10"/>
        <rFont val="Arial"/>
        <family val="2"/>
      </rPr>
      <t xml:space="preserve"> A partir del segundo cuatrimestre del 2012, el plazo de vencimiento para el ingreso en el Departamento Recursos Entes No Oficiales, de</t>
    </r>
    <r>
      <rPr>
        <b/>
        <sz val="10"/>
        <rFont val="Arial"/>
        <family val="2"/>
      </rPr>
      <t xml:space="preserve"> las tres carpetas cuatrimestrales</t>
    </r>
    <r>
      <rPr>
        <sz val="10"/>
        <rFont val="Arial"/>
        <family val="2"/>
      </rPr>
      <t xml:space="preserve"> de un año, operará desde el </t>
    </r>
    <r>
      <rPr>
        <b/>
        <sz val="10"/>
        <rFont val="Arial"/>
        <family val="2"/>
      </rPr>
      <t>10 de enero hasta el 31 de marzo</t>
    </r>
    <r>
      <rPr>
        <sz val="10"/>
        <rFont val="Arial"/>
        <family val="2"/>
      </rPr>
      <t xml:space="preserve"> del año inmediato siguiente. Quedan exceptuadas las presentaciones parciales que deben efectuarse ante la solicitud de libre deudas, planes de pago, inspecciones y otras situaciones particulares. .</t>
    </r>
  </si>
  <si>
    <r>
      <t>6</t>
    </r>
    <r>
      <rPr>
        <b/>
        <sz val="10"/>
        <color indexed="8"/>
        <rFont val="Arial"/>
        <family val="2"/>
      </rPr>
      <t>) NUEVOS DATOS Y DOCUMENTACION A PRESENTAR:</t>
    </r>
    <r>
      <rPr>
        <sz val="10"/>
        <color indexed="8"/>
        <rFont val="Arial"/>
        <family val="2"/>
      </rPr>
      <t xml:space="preserve">  Se deberán incorporar Nº de C.U.I.T.  y otros datos del Propietario y Representante Legal en la Carátula de la Carpeta, que se trasladan automáticamente a la Declaración Jurada Cuatrimestral, y en los casos en que el propietario no sea una persona física, deberá indicarse en qué </t>
    </r>
    <r>
      <rPr>
        <b/>
        <u val="single"/>
        <sz val="10"/>
        <color indexed="8"/>
        <rFont val="Arial"/>
        <family val="2"/>
      </rPr>
      <t>Organismo está inscripta</t>
    </r>
    <r>
      <rPr>
        <b/>
        <sz val="10"/>
        <color indexed="8"/>
        <rFont val="Arial"/>
        <family val="2"/>
      </rPr>
      <t xml:space="preserve"> la persona jurídica, su </t>
    </r>
    <r>
      <rPr>
        <b/>
        <u val="single"/>
        <sz val="10"/>
        <color indexed="8"/>
        <rFont val="Arial"/>
        <family val="2"/>
      </rPr>
      <t>número de inscripción</t>
    </r>
    <r>
      <rPr>
        <b/>
        <sz val="10"/>
        <color indexed="8"/>
        <rFont val="Arial"/>
        <family val="2"/>
      </rPr>
      <t xml:space="preserve"> y el </t>
    </r>
    <r>
      <rPr>
        <b/>
        <u val="single"/>
        <sz val="10"/>
        <color indexed="8"/>
        <rFont val="Arial"/>
        <family val="2"/>
      </rPr>
      <t>domicilio legal</t>
    </r>
    <r>
      <rPr>
        <b/>
        <sz val="10"/>
        <color indexed="8"/>
        <rFont val="Arial"/>
        <family val="2"/>
      </rPr>
      <t xml:space="preserve"> actualizado</t>
    </r>
    <r>
      <rPr>
        <sz val="10"/>
        <color indexed="8"/>
        <rFont val="Arial"/>
        <family val="2"/>
      </rPr>
      <t>.</t>
    </r>
  </si>
  <si>
    <r>
      <t xml:space="preserve">A partir de la </t>
    </r>
    <r>
      <rPr>
        <b/>
        <sz val="10"/>
        <rFont val="Arial"/>
        <family val="2"/>
      </rPr>
      <t>carpeta del 1º cuatrimestre 2009</t>
    </r>
    <r>
      <rPr>
        <sz val="10"/>
        <rFont val="Arial"/>
        <family val="2"/>
      </rPr>
      <t xml:space="preserve">, (o </t>
    </r>
    <r>
      <rPr>
        <b/>
        <sz val="10"/>
        <rFont val="Arial"/>
        <family val="2"/>
      </rPr>
      <t>en el primer cuatrimestre de funcionamiento</t>
    </r>
    <r>
      <rPr>
        <sz val="10"/>
        <rFont val="Arial"/>
        <family val="2"/>
      </rPr>
      <t xml:space="preserve">, si es un colegio nuevo) deberán agregarse las </t>
    </r>
    <r>
      <rPr>
        <b/>
        <u val="single"/>
        <sz val="10"/>
        <rFont val="Arial"/>
        <family val="2"/>
      </rPr>
      <t>constancias</t>
    </r>
    <r>
      <rPr>
        <sz val="10"/>
        <rFont val="Arial"/>
        <family val="2"/>
      </rPr>
      <t xml:space="preserve"> que acrediten lo declarado en los puntos precedentes (</t>
    </r>
    <r>
      <rPr>
        <b/>
        <sz val="10"/>
        <rFont val="Arial"/>
        <family val="2"/>
      </rPr>
      <t xml:space="preserve">de </t>
    </r>
    <r>
      <rPr>
        <b/>
        <u val="single"/>
        <sz val="10"/>
        <rFont val="Arial"/>
        <family val="2"/>
      </rPr>
      <t>CUIT</t>
    </r>
    <r>
      <rPr>
        <sz val="10"/>
        <rFont val="Arial"/>
        <family val="2"/>
      </rPr>
      <t xml:space="preserve">), más una copia del </t>
    </r>
    <r>
      <rPr>
        <b/>
        <u val="single"/>
        <sz val="10"/>
        <rFont val="Arial"/>
        <family val="2"/>
      </rPr>
      <t>estatuto o contrato constitutivo, o su última actualización</t>
    </r>
    <r>
      <rPr>
        <sz val="10"/>
        <rFont val="Arial"/>
        <family val="2"/>
      </rPr>
      <t>, con la obligación de informar cualquier modificación que se produzca en el siguiente vencimiento cuatrimestral, mediante el mismo procedimiento.</t>
    </r>
  </si>
  <si>
    <t>El establecimiento educativo deberá incorporar impreso en papel,   como   parte  integrante  de  la carpeta  cuatrimestral  ( o  parcial ), el último  reporte  ejecutado  sobre  el  archivo  del cuatrimestre que se presenta, donde en el ítem  a)  Detalle de Inconsistencias conste que    &lt;&lt; Se han validado todos los casos &gt;&gt; .</t>
  </si>
  <si>
    <t>Por consultas en cuanto al contenido del reporte o a la validación de datos, deberá comunicarse con la Dirección de Recaudación y Fiscalización, Departamento Recursos Entes No Oficiales a los telefonos (0221) 425-2252 fax, y por conmutador al (0221) 429-6500 internos  96522, 96523, 96524, 86621 ú 86622. Mail :reno@ips.gba.gov.ar. Días y horarios de atención: hábiles de Lunes, Martes y Jueves de 8.30 a 13.00 horas.</t>
  </si>
  <si>
    <r>
      <t xml:space="preserve">Por cada cuatrimestre se presentará ante el Departamento Recursos Entes No Oficiales, calle 5 nº 729 - La Plata (1900), en una </t>
    </r>
    <r>
      <rPr>
        <b/>
        <sz val="10"/>
        <rFont val="Arial"/>
        <family val="2"/>
      </rPr>
      <t>CARPETA DE CARTULINA</t>
    </r>
    <r>
      <rPr>
        <sz val="10"/>
        <rFont val="Arial"/>
        <family val="2"/>
      </rPr>
      <t xml:space="preserve"> (dos tapas sin solapas) con sujeta papel (broches de dos agujeros tipo nepaco, alex, o similar), colocando archivada desde abajo hacia arriba lo siguiente:</t>
    </r>
  </si>
  <si>
    <t>R.09/12</t>
  </si>
  <si>
    <t>NOVEDADES PARA EMPLEADORES - 13/05/2015</t>
  </si>
  <si>
    <r>
      <t xml:space="preserve">              </t>
    </r>
    <r>
      <rPr>
        <b/>
        <sz val="12"/>
        <rFont val="Arial"/>
        <family val="2"/>
      </rPr>
      <t>SE ADJUNTA CONSTANCIA DE EXHIBICION OBLIGATORIA</t>
    </r>
  </si>
  <si>
    <t xml:space="preserve">........................................................................., ........................................................ de 20 ......                           </t>
  </si>
  <si>
    <t xml:space="preserve">Lugar y fecha de emisión: .............................................................................., .......... de .............................................. de 20 ......    </t>
  </si>
  <si>
    <t xml:space="preserve">2)  RESOLUCION IPS N° 8/2001 del 11-10-2001 (B.O. 29/10/01) parte pertinente (Modificada por Resolución N° 9/12 del 28/08/2012, articulo 4º): </t>
  </si>
  <si>
    <r>
      <t xml:space="preserve">CONSTANCIA DE EXHIBICIÓN OBLIGATORIA Y PERMANENTE: </t>
    </r>
    <r>
      <rPr>
        <sz val="9"/>
        <color indexed="58"/>
        <rFont val="Arial"/>
        <family val="2"/>
      </rPr>
      <t>Por </t>
    </r>
    <r>
      <rPr>
        <b/>
        <sz val="9"/>
        <color indexed="58"/>
        <rFont val="Arial"/>
        <family val="2"/>
      </rPr>
      <t>Resolución N° 8/15</t>
    </r>
    <r>
      <rPr>
        <sz val="9"/>
        <color indexed="58"/>
        <rFont val="Arial"/>
        <family val="2"/>
      </rPr>
      <t>, </t>
    </r>
    <r>
      <rPr>
        <b/>
        <sz val="9"/>
        <color indexed="58"/>
        <rFont val="Arial"/>
        <family val="2"/>
      </rPr>
      <t>el H. Directorio </t>
    </r>
    <r>
      <rPr>
        <sz val="9"/>
        <color indexed="58"/>
        <rFont val="Arial"/>
        <family val="2"/>
      </rPr>
      <t xml:space="preserve">resolvió que en función del cumplimiento previsional cuatrimestral, de cada Establecimiento Educativo de Gestión Privada se emitirá una constancia de exhibición obligatoria y permanente por parte del empleador, para información del personal docente, permitiéndole  conocer a éste, el comportamiento previsional de su empleador. Será sancionada su falta de exhibición o en caso de constatarse su adulteración. </t>
    </r>
    <r>
      <rPr>
        <sz val="9"/>
        <color indexed="53"/>
        <rFont val="Arial"/>
        <family val="2"/>
      </rPr>
      <t>Esta constancia </t>
    </r>
    <r>
      <rPr>
        <b/>
        <sz val="9"/>
        <color indexed="53"/>
        <rFont val="Arial"/>
        <family val="2"/>
      </rPr>
      <t>NO SUSTITUYE</t>
    </r>
    <r>
      <rPr>
        <sz val="9"/>
        <color indexed="53"/>
        <rFont val="Arial"/>
        <family val="2"/>
      </rPr>
      <t> el formulario de “Estado de Situación Previsional” que se emite para dar curso a trámites específicos ante la DIEGEP.</t>
    </r>
  </si>
  <si>
    <t>Se deberá bajar de  nuestra   página  en  internet www.ips.gba.gov.ar, módulo Empleadores, link PLANILLA MENSUAL DIEGEP 20 y DDJJ CUATRIMESTRAL IPS y SEMESTRAL IPS,   juntamente  con  el aplicativo excel que corresponda, lo siguiente:</t>
  </si>
  <si>
    <t>Este aplicativo debe ejecutarse luego de completar cada DIEGEP 20,  previo a las firmas de docentes, Representante Legal e Inspectora, a fin de verificar que &lt;&lt;Se han validado todos los casos&gt;&gt; en el detalle de inconsistencias.</t>
  </si>
  <si>
    <t>Si el reporte detecta inconsistencias deberán subsanarse (en la Carátula y/o sólo en los meses que se ha confeccionado la DIEGEP 20) respetando las instrucciones (última versión vigente).</t>
  </si>
  <si>
    <t>1 -  Planta Orgánico Funcional (P.O.F.) aprobada por DIEGEP: fotocopia autenticada por Representante Legal en todas sus hojas. (Presentada en uno de los tres cuatrimestres, exime su presentación en los otros dos cuatrimestres del mismo año)</t>
  </si>
  <si>
    <t>2 -  Planta Funcional (P.F.) aprobada por DIEGEP: fotocopia autenticada por Representante Legal en todas sus hojas.(Presentada en uno de los tres cuatrimestres, exime su presentación en los otros dos cuatrimestres del mismo año)</t>
  </si>
  <si>
    <t>3 -  Planilla Discriminativa del Personal Docente No Subvencionado (formulario DIEGEP 20), con todas sus hojas firmadas por docentes, representante legal e inspectora, totalizadas y con sello de entrada a  DIEGEP.</t>
  </si>
  <si>
    <t xml:space="preserve"> N° DIEGEP  </t>
  </si>
  <si>
    <t>Formulario DIEGEP 20</t>
  </si>
  <si>
    <t>R.07/11</t>
  </si>
  <si>
    <t>R.04/14</t>
  </si>
  <si>
    <t>R. 17/17</t>
  </si>
  <si>
    <t>R.05/15</t>
  </si>
  <si>
    <t>-</t>
  </si>
  <si>
    <t>N° DIEGEP</t>
  </si>
  <si>
    <t>docente fue designado de acuerdo a las normas  vigentes, y será rubricada por el inspector de DIEGEP, quien la avalará".</t>
  </si>
  <si>
    <t xml:space="preserve">Formulario DIEGEP 20      </t>
  </si>
  <si>
    <t xml:space="preserve">  Sello de entrada DIEGEP</t>
  </si>
  <si>
    <t>DIRECCION DE EDUCACION DE GESTION PRIVADA</t>
  </si>
  <si>
    <t>alguno,  y que surgen de  los formularios DIEGEP 20 rubricados y avalados por el Inspector de DIEGEP. Comprometiéndose a comunicar cual-</t>
  </si>
  <si>
    <t xml:space="preserve">Desde el 10 de enero y hasta el 28 de marzo. </t>
  </si>
  <si>
    <t>DIPREGEP</t>
  </si>
  <si>
    <t>10/05/2018</t>
  </si>
  <si>
    <t xml:space="preserve">           REPORTE CONTROL_DIPREGEP20</t>
  </si>
  <si>
    <r>
      <t xml:space="preserve">5) VENCIMIENTO </t>
    </r>
    <r>
      <rPr>
        <sz val="10"/>
        <rFont val="Arial"/>
        <family val="2"/>
      </rPr>
      <t xml:space="preserve">para el ingreso y sellado de los formularios DIEGEP20 en la DIEGEP (Jefatura de Región Correspondiente): </t>
    </r>
    <r>
      <rPr>
        <b/>
        <sz val="10"/>
        <rFont val="Arial"/>
        <family val="2"/>
      </rPr>
      <t>no ha sido modificado</t>
    </r>
    <r>
      <rPr>
        <sz val="10"/>
        <rFont val="Arial"/>
        <family val="2"/>
      </rPr>
      <t xml:space="preserve">. Consultar Circulares de dicho Organismo. </t>
    </r>
    <r>
      <rPr>
        <b/>
        <sz val="10"/>
        <rFont val="Arial"/>
        <family val="2"/>
      </rPr>
      <t>Las planillas DIEGEP20 deberán contar con el sello de ingreso a DIEGEP, en las carpetas cuatrimestrales para el IPS.</t>
    </r>
  </si>
  <si>
    <t>1) INSTRUCCIONES (última versión vigente)
2) Aplicativo CONTROL_DIPREGEP20 (última versión vigente)</t>
  </si>
  <si>
    <t xml:space="preserve">6 -  Reporte ejecutado con el Aplicativo CONTROL_DIPREGEP20 (última versión vigente) sobre el archivo del cuatrimestre que se presenta,  donde en el ítem a) Detalle de Inconsistencias conste que  &lt;&lt; Se han validado todos los casos &gt;&gt;.  </t>
  </si>
  <si>
    <t>Calle 5 Nº 729 - Tele-fax (0221) 425-2252</t>
  </si>
  <si>
    <t>AÑO 2019</t>
  </si>
  <si>
    <t>2019/05</t>
  </si>
  <si>
    <t>2019/06</t>
  </si>
  <si>
    <t>2019/06SAC</t>
  </si>
  <si>
    <t>2019/07</t>
  </si>
  <si>
    <t>2019/08</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</si>
</sst>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_ * #,##0.0_ ;_ * \-#,##0.0_ ;_ * &quot;-&quot;??_ ;_ @_ "/>
    <numFmt numFmtId="189" formatCode="_ * #,##0_ ;_ * \-#,##0_ ;_ * &quot;-&quot;??_ ;_ @_ "/>
    <numFmt numFmtId="190" formatCode="0.0"/>
    <numFmt numFmtId="191" formatCode="0.000"/>
    <numFmt numFmtId="192" formatCode="_ * #,##0.000_ ;_ * \-#,##0.000_ ;_ * &quot;-&quot;??_ ;_ @_ "/>
    <numFmt numFmtId="193" formatCode="dd\-mm\-yy"/>
    <numFmt numFmtId="194" formatCode="#,##0.00_ ;\-#,##0.00\ "/>
    <numFmt numFmtId="195" formatCode="#,##0\ &quot;pta&quot;;\-#,##0\ &quot;pta&quot;"/>
    <numFmt numFmtId="196" formatCode="#,##0\ &quot;pta&quot;;[Red]\-#,##0\ &quot;pta&quot;"/>
    <numFmt numFmtId="197" formatCode="#,##0.00\ &quot;pta&quot;;\-#,##0.00\ &quot;pta&quot;"/>
    <numFmt numFmtId="198" formatCode="#,##0.00\ &quot;pta&quot;;[Red]\-#,##0.00\ &quot;pta&quot;"/>
    <numFmt numFmtId="199" formatCode="_-* #,##0\ &quot;pta&quot;_-;\-* #,##0\ &quot;pta&quot;_-;_-* &quot;-&quot;\ &quot;pta&quot;_-;_-@_-"/>
    <numFmt numFmtId="200" formatCode="_-* #,##0\ _p_t_a_-;\-* #,##0\ _p_t_a_-;_-* &quot;-&quot;\ _p_t_a_-;_-@_-"/>
    <numFmt numFmtId="201" formatCode="_-* #,##0.00\ &quot;pta&quot;_-;\-* #,##0.00\ &quot;pta&quot;_-;_-* &quot;-&quot;??\ &quot;pta&quot;_-;_-@_-"/>
    <numFmt numFmtId="202" formatCode="_-* #,##0.00\ _p_t_a_-;\-* #,##0.00\ _p_t_a_-;_-* &quot;-&quot;??\ _p_t_a_-;_-@_-"/>
    <numFmt numFmtId="203" formatCode="d\-m\-yyyy"/>
    <numFmt numFmtId="204" formatCode="0.0000"/>
    <numFmt numFmtId="205" formatCode="_ * #,##0.0000_ ;_ * \-#,##0.0000_ ;_ * &quot;-&quot;??_ ;_ @_ "/>
    <numFmt numFmtId="206" formatCode="mmmm\ d\,\ yyyy"/>
    <numFmt numFmtId="207" formatCode="&quot;Sí&quot;;&quot;Sí&quot;;&quot;No&quot;"/>
    <numFmt numFmtId="208" formatCode="&quot;Verdadero&quot;;&quot;Verdadero&quot;;&quot;Falso&quot;"/>
    <numFmt numFmtId="209" formatCode="&quot;Activado&quot;;&quot;Activado&quot;;&quot;Desactivado&quot;"/>
    <numFmt numFmtId="210" formatCode="[$€-2]\ #,##0.00_);[Red]\([$€-2]\ #,##0.00\)"/>
    <numFmt numFmtId="211" formatCode="#,##0\ &quot;$&quot;_);\(#,##0\ &quot;$&quot;\)"/>
    <numFmt numFmtId="212" formatCode="#,##0\ &quot;$&quot;_);[Red]\(#,##0\ &quot;$&quot;\)"/>
    <numFmt numFmtId="213" formatCode="#,##0.00\ &quot;$&quot;_);\(#,##0.00\ &quot;$&quot;\)"/>
    <numFmt numFmtId="214" formatCode="#,##0.00\ &quot;$&quot;_);[Red]\(#,##0.00\ &quot;$&quot;\)"/>
    <numFmt numFmtId="215" formatCode="_ * #,##0_)\ &quot;$&quot;_ ;_ * \(#,##0\)\ &quot;$&quot;_ ;_ * &quot;-&quot;_)\ &quot;$&quot;_ ;_ @_ "/>
    <numFmt numFmtId="216" formatCode="_ * #,##0_)\ _$_ ;_ * \(#,##0\)\ _$_ ;_ * &quot;-&quot;_)\ _$_ ;_ @_ "/>
    <numFmt numFmtId="217" formatCode="_ * #,##0.00_)\ &quot;$&quot;_ ;_ * \(#,##0.00\)\ &quot;$&quot;_ ;_ * &quot;-&quot;??_)\ &quot;$&quot;_ ;_ @_ "/>
    <numFmt numFmtId="218" formatCode="_ * #,##0.00_)\ _$_ ;_ * \(#,##0.00\)\ _$_ ;_ * &quot;-&quot;??_)\ _$_ ;_ @_ "/>
  </numFmts>
  <fonts count="72">
    <font>
      <sz val="10"/>
      <name val="Arial"/>
      <family val="0"/>
    </font>
    <font>
      <sz val="12"/>
      <name val="Arial"/>
      <family val="2"/>
    </font>
    <font>
      <b/>
      <sz val="14"/>
      <name val="Arial"/>
      <family val="2"/>
    </font>
    <font>
      <sz val="14"/>
      <name val="Arial"/>
      <family val="2"/>
    </font>
    <font>
      <b/>
      <sz val="10"/>
      <name val="Arial"/>
      <family val="2"/>
    </font>
    <font>
      <sz val="12"/>
      <color indexed="8"/>
      <name val="Times New Roman"/>
      <family val="1"/>
    </font>
    <font>
      <sz val="12"/>
      <name val="Times New Roman"/>
      <family val="1"/>
    </font>
    <font>
      <u val="single"/>
      <sz val="10"/>
      <name val="Arial"/>
      <family val="2"/>
    </font>
    <font>
      <sz val="10"/>
      <color indexed="8"/>
      <name val="Arial"/>
      <family val="2"/>
    </font>
    <font>
      <b/>
      <sz val="12"/>
      <name val="Arial"/>
      <family val="2"/>
    </font>
    <font>
      <b/>
      <sz val="18"/>
      <name val="Arial"/>
      <family val="2"/>
    </font>
    <font>
      <sz val="16"/>
      <name val="Arial"/>
      <family val="2"/>
    </font>
    <font>
      <sz val="14"/>
      <color indexed="8"/>
      <name val="Arial"/>
      <family val="2"/>
    </font>
    <font>
      <u val="single"/>
      <sz val="10"/>
      <color indexed="12"/>
      <name val="Arial"/>
      <family val="2"/>
    </font>
    <font>
      <u val="single"/>
      <sz val="10"/>
      <color indexed="36"/>
      <name val="Arial"/>
      <family val="2"/>
    </font>
    <font>
      <b/>
      <sz val="16"/>
      <name val="Arial"/>
      <family val="2"/>
    </font>
    <font>
      <sz val="11"/>
      <name val="Arial"/>
      <family val="2"/>
    </font>
    <font>
      <b/>
      <sz val="22"/>
      <name val="Arial"/>
      <family val="2"/>
    </font>
    <font>
      <b/>
      <sz val="11"/>
      <name val="Arial"/>
      <family val="2"/>
    </font>
    <font>
      <sz val="10"/>
      <name val="Times New Roman"/>
      <family val="1"/>
    </font>
    <font>
      <b/>
      <sz val="10"/>
      <color indexed="10"/>
      <name val="Arial"/>
      <family val="2"/>
    </font>
    <font>
      <b/>
      <u val="single"/>
      <sz val="10"/>
      <color indexed="12"/>
      <name val="Arial"/>
      <family val="2"/>
    </font>
    <font>
      <sz val="8"/>
      <name val="Arial"/>
      <family val="2"/>
    </font>
    <font>
      <b/>
      <sz val="12"/>
      <color indexed="9"/>
      <name val="Arial"/>
      <family val="2"/>
    </font>
    <font>
      <sz val="10"/>
      <color indexed="10"/>
      <name val="Arial"/>
      <family val="2"/>
    </font>
    <font>
      <b/>
      <u val="single"/>
      <sz val="10"/>
      <name val="Arial"/>
      <family val="2"/>
    </font>
    <font>
      <b/>
      <sz val="10"/>
      <color indexed="8"/>
      <name val="Arial"/>
      <family val="2"/>
    </font>
    <font>
      <b/>
      <u val="single"/>
      <sz val="10"/>
      <color indexed="8"/>
      <name val="Arial"/>
      <family val="2"/>
    </font>
    <font>
      <b/>
      <i/>
      <sz val="10"/>
      <color indexed="10"/>
      <name val="Arial"/>
      <family val="2"/>
    </font>
    <font>
      <b/>
      <u val="single"/>
      <sz val="12"/>
      <name val="Arial"/>
      <family val="2"/>
    </font>
    <font>
      <u val="single"/>
      <sz val="11"/>
      <name val="Arial"/>
      <family val="2"/>
    </font>
    <font>
      <b/>
      <sz val="10"/>
      <color indexed="60"/>
      <name val="Arial"/>
      <family val="2"/>
    </font>
    <font>
      <b/>
      <sz val="14"/>
      <color indexed="10"/>
      <name val="Arial"/>
      <family val="2"/>
    </font>
    <font>
      <b/>
      <sz val="9"/>
      <color indexed="53"/>
      <name val="Arial"/>
      <family val="2"/>
    </font>
    <font>
      <sz val="9"/>
      <color indexed="58"/>
      <name val="Arial"/>
      <family val="2"/>
    </font>
    <font>
      <b/>
      <sz val="9"/>
      <color indexed="58"/>
      <name val="Arial"/>
      <family val="2"/>
    </font>
    <font>
      <sz val="9"/>
      <color indexed="53"/>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2"/>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medium"/>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thin"/>
      <bottom style="thin"/>
    </border>
    <border>
      <left style="medium"/>
      <right style="medium"/>
      <top>
        <color indexed="63"/>
      </top>
      <bottom>
        <color indexed="63"/>
      </bottom>
    </border>
    <border>
      <left>
        <color indexed="63"/>
      </left>
      <right>
        <color indexed="63"/>
      </right>
      <top style="thin"/>
      <bottom style="thin"/>
    </border>
    <border>
      <left style="thin"/>
      <right>
        <color indexed="63"/>
      </right>
      <top style="thin"/>
      <bottom style="medium"/>
    </border>
    <border>
      <left style="medium"/>
      <right style="medium"/>
      <top style="medium"/>
      <bottom style="thick"/>
    </border>
    <border>
      <left style="medium"/>
      <right>
        <color indexed="63"/>
      </right>
      <top>
        <color indexed="63"/>
      </top>
      <bottom style="thick"/>
    </border>
    <border>
      <left style="thin"/>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medium"/>
      <top style="thin"/>
      <bottom style="thin"/>
    </border>
    <border>
      <left style="medium"/>
      <right style="medium"/>
      <top style="thin"/>
      <bottom style="medium"/>
    </border>
    <border>
      <left style="medium"/>
      <right>
        <color indexed="63"/>
      </right>
      <top style="thin"/>
      <bottom style="thin"/>
    </border>
    <border>
      <left>
        <color indexed="63"/>
      </left>
      <right style="medium"/>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
      <left style="medium"/>
      <right style="medium"/>
      <top style="medium"/>
      <bottom style="thin"/>
    </border>
    <border>
      <left style="medium"/>
      <right style="medium"/>
      <top style="thin"/>
      <bottom style="thin"/>
    </border>
    <border>
      <left style="thin"/>
      <right style="thick"/>
      <top>
        <color indexed="63"/>
      </top>
      <bottom>
        <color indexed="63"/>
      </bottom>
    </border>
    <border>
      <left>
        <color indexed="63"/>
      </left>
      <right>
        <color indexed="63"/>
      </right>
      <top style="thin"/>
      <bottom style="thick"/>
    </border>
    <border>
      <left style="thick"/>
      <right>
        <color indexed="63"/>
      </right>
      <top style="thin"/>
      <bottom>
        <color indexed="63"/>
      </bottom>
    </border>
    <border>
      <left>
        <color indexed="63"/>
      </left>
      <right style="thick"/>
      <top style="thin"/>
      <bottom>
        <color indexed="63"/>
      </bottom>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thin"/>
    </border>
    <border>
      <left style="medium"/>
      <right>
        <color indexed="63"/>
      </right>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medium"/>
      <bottom style="thin"/>
    </border>
    <border>
      <left style="medium"/>
      <right style="medium"/>
      <top>
        <color indexed="63"/>
      </top>
      <bottom style="medium"/>
    </border>
    <border>
      <left style="thin"/>
      <right>
        <color indexed="63"/>
      </right>
      <top>
        <color indexed="63"/>
      </top>
      <bottom style="medium"/>
    </border>
    <border>
      <left style="thick"/>
      <right>
        <color indexed="63"/>
      </right>
      <top style="thick"/>
      <bottom style="thick"/>
    </border>
    <border>
      <left>
        <color indexed="63"/>
      </left>
      <right style="thick"/>
      <top style="thick"/>
      <bottom style="thick"/>
    </border>
    <border>
      <left style="medium"/>
      <right style="medium"/>
      <top style="medium"/>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7" fillId="19" borderId="0" applyNumberFormat="0" applyBorder="0" applyAlignment="0" applyProtection="0"/>
    <xf numFmtId="0" fontId="58" fillId="20" borderId="1" applyNumberFormat="0" applyAlignment="0" applyProtection="0"/>
    <xf numFmtId="0" fontId="59" fillId="21"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62" fillId="28" borderId="1"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6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65" fillId="20" borderId="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61" fillId="0" borderId="8" applyNumberFormat="0" applyFill="0" applyAlignment="0" applyProtection="0"/>
    <xf numFmtId="0" fontId="71" fillId="0" borderId="9" applyNumberFormat="0" applyFill="0" applyAlignment="0" applyProtection="0"/>
  </cellStyleXfs>
  <cellXfs count="615">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5" fillId="0" borderId="33" xfId="0" applyFont="1" applyFill="1" applyBorder="1" applyAlignment="1">
      <alignment/>
    </xf>
    <xf numFmtId="0" fontId="5" fillId="0" borderId="33" xfId="0" applyFont="1" applyFill="1" applyBorder="1" applyAlignment="1" applyProtection="1">
      <alignment horizontal="center"/>
      <protection/>
    </xf>
    <xf numFmtId="0" fontId="6" fillId="0" borderId="0" xfId="0" applyFont="1" applyBorder="1" applyAlignment="1">
      <alignment/>
    </xf>
    <xf numFmtId="0" fontId="0" fillId="0" borderId="34" xfId="0" applyBorder="1" applyAlignment="1">
      <alignment/>
    </xf>
    <xf numFmtId="0" fontId="5" fillId="0" borderId="0" xfId="0" applyFont="1" applyFill="1" applyBorder="1" applyAlignment="1" applyProtection="1">
      <alignment horizontal="center"/>
      <protection/>
    </xf>
    <xf numFmtId="0" fontId="0" fillId="0" borderId="35" xfId="0" applyBorder="1" applyAlignment="1">
      <alignment/>
    </xf>
    <xf numFmtId="0" fontId="0" fillId="0" borderId="36" xfId="0" applyBorder="1" applyAlignment="1">
      <alignment/>
    </xf>
    <xf numFmtId="0" fontId="0" fillId="0" borderId="33" xfId="0" applyBorder="1" applyAlignment="1">
      <alignment/>
    </xf>
    <xf numFmtId="0" fontId="0" fillId="0" borderId="12" xfId="0" applyBorder="1" applyAlignment="1" applyProtection="1">
      <alignment/>
      <protection/>
    </xf>
    <xf numFmtId="0" fontId="0" fillId="0" borderId="0" xfId="0" applyAlignment="1">
      <alignment horizontal="center"/>
    </xf>
    <xf numFmtId="0" fontId="8" fillId="0" borderId="0" xfId="0" applyFont="1" applyFill="1" applyBorder="1" applyAlignment="1" applyProtection="1">
      <alignment horizontal="center"/>
      <protection/>
    </xf>
    <xf numFmtId="0" fontId="5" fillId="0" borderId="0" xfId="0" applyFont="1" applyFill="1" applyBorder="1" applyAlignment="1">
      <alignment/>
    </xf>
    <xf numFmtId="0" fontId="0" fillId="0" borderId="21" xfId="0"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6" fillId="0" borderId="0" xfId="0" applyFont="1" applyBorder="1" applyAlignment="1" applyProtection="1">
      <alignment/>
      <protection/>
    </xf>
    <xf numFmtId="0" fontId="3" fillId="0" borderId="37" xfId="0" applyFont="1" applyBorder="1" applyAlignment="1">
      <alignment horizontal="right"/>
    </xf>
    <xf numFmtId="0" fontId="3" fillId="0" borderId="0" xfId="0" applyFont="1" applyAlignment="1" applyProtection="1">
      <alignment/>
      <protection locked="0"/>
    </xf>
    <xf numFmtId="0" fontId="0" fillId="0" borderId="0" xfId="0" applyAlignment="1" applyProtection="1">
      <alignment/>
      <protection locked="0"/>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Alignment="1">
      <alignment horizontal="right"/>
    </xf>
    <xf numFmtId="0" fontId="3" fillId="0" borderId="0" xfId="0" applyFont="1" applyBorder="1" applyAlignment="1">
      <alignment/>
    </xf>
    <xf numFmtId="0" fontId="3" fillId="0" borderId="0" xfId="0" applyFont="1" applyBorder="1" applyAlignment="1" applyProtection="1">
      <alignment/>
      <protection/>
    </xf>
    <xf numFmtId="0" fontId="5" fillId="0" borderId="0" xfId="0" applyFont="1" applyFill="1" applyBorder="1" applyAlignment="1" applyProtection="1">
      <alignment/>
      <protection/>
    </xf>
    <xf numFmtId="0" fontId="15" fillId="0" borderId="0" xfId="0" applyFont="1" applyAlignment="1">
      <alignment/>
    </xf>
    <xf numFmtId="0" fontId="16" fillId="0" borderId="0" xfId="0" applyFont="1" applyAlignment="1">
      <alignment/>
    </xf>
    <xf numFmtId="0" fontId="10" fillId="0" borderId="0" xfId="0" applyFont="1" applyAlignment="1">
      <alignment horizontal="center"/>
    </xf>
    <xf numFmtId="0" fontId="16" fillId="0" borderId="0" xfId="0" applyFont="1" applyAlignment="1">
      <alignment horizontal="right"/>
    </xf>
    <xf numFmtId="0" fontId="9" fillId="0" borderId="0" xfId="0" applyFont="1" applyAlignment="1">
      <alignment/>
    </xf>
    <xf numFmtId="0" fontId="17" fillId="0" borderId="0" xfId="0" applyFont="1" applyAlignment="1">
      <alignment horizontal="center"/>
    </xf>
    <xf numFmtId="0" fontId="2" fillId="0" borderId="0" xfId="0" applyFont="1" applyAlignment="1">
      <alignment horizontal="right"/>
    </xf>
    <xf numFmtId="0" fontId="16" fillId="0" borderId="12" xfId="0" applyFont="1" applyBorder="1" applyAlignment="1">
      <alignment/>
    </xf>
    <xf numFmtId="0" fontId="16" fillId="0" borderId="21" xfId="0" applyFont="1" applyBorder="1" applyAlignment="1">
      <alignment/>
    </xf>
    <xf numFmtId="0" fontId="16" fillId="0" borderId="0" xfId="0" applyFont="1" applyBorder="1" applyAlignment="1">
      <alignment horizontal="center" vertical="center"/>
    </xf>
    <xf numFmtId="0" fontId="0" fillId="0" borderId="44" xfId="0" applyBorder="1" applyAlignment="1" applyProtection="1">
      <alignment/>
      <protection/>
    </xf>
    <xf numFmtId="0" fontId="16" fillId="0" borderId="0" xfId="0" applyFont="1" applyBorder="1" applyAlignment="1">
      <alignment horizontal="center"/>
    </xf>
    <xf numFmtId="0" fontId="2" fillId="0" borderId="0" xfId="0" applyFont="1" applyBorder="1" applyAlignment="1">
      <alignment/>
    </xf>
    <xf numFmtId="0" fontId="10" fillId="0" borderId="21" xfId="0" applyFont="1" applyBorder="1" applyAlignment="1">
      <alignment horizontal="center"/>
    </xf>
    <xf numFmtId="0" fontId="0" fillId="0" borderId="14" xfId="0" applyBorder="1" applyAlignment="1">
      <alignment horizontal="center"/>
    </xf>
    <xf numFmtId="0" fontId="0" fillId="0" borderId="45" xfId="0" applyBorder="1" applyAlignment="1">
      <alignment horizontal="right"/>
    </xf>
    <xf numFmtId="0" fontId="0" fillId="0" borderId="46" xfId="0" applyBorder="1" applyAlignment="1">
      <alignment horizontal="right"/>
    </xf>
    <xf numFmtId="0" fontId="0" fillId="0" borderId="47" xfId="0" applyBorder="1" applyAlignment="1">
      <alignment horizontal="right"/>
    </xf>
    <xf numFmtId="0" fontId="0" fillId="0" borderId="46" xfId="0" applyBorder="1" applyAlignment="1">
      <alignment/>
    </xf>
    <xf numFmtId="0" fontId="0" fillId="0" borderId="37" xfId="0" applyBorder="1" applyAlignment="1">
      <alignment/>
    </xf>
    <xf numFmtId="0" fontId="0" fillId="0" borderId="48" xfId="0" applyBorder="1" applyAlignment="1">
      <alignment/>
    </xf>
    <xf numFmtId="0" fontId="0" fillId="0" borderId="48" xfId="0" applyBorder="1" applyAlignment="1">
      <alignment horizontal="center"/>
    </xf>
    <xf numFmtId="0" fontId="0" fillId="0" borderId="49" xfId="0" applyBorder="1" applyAlignment="1">
      <alignment horizontal="right"/>
    </xf>
    <xf numFmtId="0" fontId="0" fillId="0" borderId="50" xfId="0" applyBorder="1" applyAlignment="1">
      <alignment horizontal="right"/>
    </xf>
    <xf numFmtId="0" fontId="0" fillId="0" borderId="51" xfId="0" applyBorder="1" applyAlignment="1">
      <alignment horizontal="right"/>
    </xf>
    <xf numFmtId="0" fontId="0" fillId="0" borderId="50" xfId="0" applyBorder="1" applyAlignment="1">
      <alignment/>
    </xf>
    <xf numFmtId="0" fontId="1" fillId="0" borderId="0" xfId="0" applyFont="1" applyAlignment="1">
      <alignment/>
    </xf>
    <xf numFmtId="0" fontId="0" fillId="0" borderId="52" xfId="0" applyBorder="1" applyAlignment="1">
      <alignment/>
    </xf>
    <xf numFmtId="0" fontId="10" fillId="0" borderId="0" xfId="0" applyFont="1" applyBorder="1" applyAlignment="1">
      <alignment/>
    </xf>
    <xf numFmtId="0" fontId="10" fillId="0" borderId="53" xfId="0" applyFont="1" applyBorder="1" applyAlignment="1" applyProtection="1">
      <alignment/>
      <protection/>
    </xf>
    <xf numFmtId="0" fontId="2" fillId="0" borderId="53" xfId="0" applyFont="1" applyBorder="1" applyAlignment="1" applyProtection="1">
      <alignment/>
      <protection locked="0"/>
    </xf>
    <xf numFmtId="0" fontId="2" fillId="0" borderId="53" xfId="0" applyFont="1" applyBorder="1" applyAlignment="1" applyProtection="1">
      <alignment horizontal="left"/>
      <protection locked="0"/>
    </xf>
    <xf numFmtId="0" fontId="2" fillId="0" borderId="53" xfId="0" applyFont="1" applyBorder="1" applyAlignment="1" applyProtection="1" quotePrefix="1">
      <alignment horizontal="left"/>
      <protection locked="0"/>
    </xf>
    <xf numFmtId="0" fontId="2" fillId="0" borderId="54" xfId="0" applyFont="1" applyBorder="1" applyAlignment="1" applyProtection="1">
      <alignment horizontal="center"/>
      <protection/>
    </xf>
    <xf numFmtId="0" fontId="10" fillId="0" borderId="0" xfId="0" applyFont="1" applyBorder="1" applyAlignment="1">
      <alignment horizontal="left"/>
    </xf>
    <xf numFmtId="0" fontId="0" fillId="0" borderId="55" xfId="0" applyBorder="1" applyAlignment="1">
      <alignment/>
    </xf>
    <xf numFmtId="0" fontId="16" fillId="0" borderId="0" xfId="0" applyFont="1" applyAlignment="1">
      <alignment horizontal="left"/>
    </xf>
    <xf numFmtId="0" fontId="3" fillId="0" borderId="44" xfId="0" applyFont="1" applyBorder="1" applyAlignment="1" quotePrefix="1">
      <alignment/>
    </xf>
    <xf numFmtId="0" fontId="11" fillId="0" borderId="0" xfId="0" applyFont="1" applyBorder="1" applyAlignment="1">
      <alignment horizontal="right"/>
    </xf>
    <xf numFmtId="43" fontId="11" fillId="0" borderId="56" xfId="0" applyNumberFormat="1" applyFont="1" applyBorder="1" applyAlignment="1">
      <alignment horizontal="right"/>
    </xf>
    <xf numFmtId="43" fontId="11" fillId="0" borderId="57" xfId="0" applyNumberFormat="1" applyFont="1" applyBorder="1" applyAlignment="1">
      <alignment horizontal="right"/>
    </xf>
    <xf numFmtId="43" fontId="11" fillId="0" borderId="58" xfId="0" applyNumberFormat="1" applyFont="1" applyBorder="1" applyAlignment="1">
      <alignment horizontal="right"/>
    </xf>
    <xf numFmtId="0" fontId="11" fillId="0" borderId="54" xfId="0" applyFont="1" applyBorder="1" applyAlignment="1" applyProtection="1" quotePrefix="1">
      <alignment horizontal="center"/>
      <protection/>
    </xf>
    <xf numFmtId="0" fontId="11" fillId="0" borderId="54" xfId="0" applyFont="1" applyBorder="1" applyAlignment="1" applyProtection="1" quotePrefix="1">
      <alignment horizontal="center"/>
      <protection locked="0"/>
    </xf>
    <xf numFmtId="43" fontId="11" fillId="0" borderId="10" xfId="48" applyNumberFormat="1" applyFont="1" applyBorder="1" applyAlignment="1" applyProtection="1">
      <alignment/>
      <protection/>
    </xf>
    <xf numFmtId="0" fontId="11" fillId="0" borderId="10" xfId="0" applyFont="1" applyBorder="1" applyAlignment="1" applyProtection="1">
      <alignment horizontal="center"/>
      <protection locked="0"/>
    </xf>
    <xf numFmtId="0" fontId="11" fillId="0" borderId="30" xfId="0" applyFont="1" applyBorder="1" applyAlignment="1" applyProtection="1">
      <alignment horizontal="center"/>
      <protection locked="0"/>
    </xf>
    <xf numFmtId="189" fontId="11" fillId="0" borderId="10" xfId="48" applyNumberFormat="1" applyFont="1" applyBorder="1" applyAlignment="1" applyProtection="1">
      <alignment horizontal="center"/>
      <protection locked="0"/>
    </xf>
    <xf numFmtId="15" fontId="11" fillId="0" borderId="10" xfId="0" applyNumberFormat="1" applyFont="1" applyBorder="1" applyAlignment="1" applyProtection="1" quotePrefix="1">
      <alignment horizontal="center"/>
      <protection locked="0"/>
    </xf>
    <xf numFmtId="0" fontId="11" fillId="0" borderId="10" xfId="0" applyFont="1" applyBorder="1" applyAlignment="1" applyProtection="1">
      <alignment horizontal="left"/>
      <protection locked="0"/>
    </xf>
    <xf numFmtId="15" fontId="11" fillId="0" borderId="10" xfId="0" applyNumberFormat="1" applyFont="1" applyBorder="1" applyAlignment="1" applyProtection="1">
      <alignment horizontal="center"/>
      <protection locked="0"/>
    </xf>
    <xf numFmtId="0" fontId="11" fillId="0" borderId="10" xfId="0" applyFont="1" applyBorder="1" applyAlignment="1" applyProtection="1" quotePrefix="1">
      <alignment horizontal="center"/>
      <protection locked="0"/>
    </xf>
    <xf numFmtId="2" fontId="11" fillId="0" borderId="10" xfId="48" applyNumberFormat="1" applyFont="1" applyBorder="1" applyAlignment="1" applyProtection="1">
      <alignment horizontal="center"/>
      <protection locked="0"/>
    </xf>
    <xf numFmtId="4" fontId="11" fillId="0" borderId="10" xfId="48" applyNumberFormat="1" applyFont="1" applyBorder="1" applyAlignment="1" applyProtection="1">
      <alignment/>
      <protection locked="0"/>
    </xf>
    <xf numFmtId="43" fontId="11" fillId="0" borderId="10" xfId="48" applyNumberFormat="1" applyFont="1" applyBorder="1" applyAlignment="1" applyProtection="1">
      <alignment/>
      <protection locked="0"/>
    </xf>
    <xf numFmtId="0" fontId="11" fillId="0" borderId="59" xfId="0" applyFont="1" applyBorder="1" applyAlignment="1" applyProtection="1">
      <alignment horizontal="center"/>
      <protection/>
    </xf>
    <xf numFmtId="0" fontId="11" fillId="0" borderId="30" xfId="0" applyFont="1" applyBorder="1" applyAlignment="1" applyProtection="1">
      <alignment horizontal="center"/>
      <protection/>
    </xf>
    <xf numFmtId="0" fontId="11" fillId="0" borderId="0" xfId="0" applyFont="1" applyAlignment="1">
      <alignment horizontal="right"/>
    </xf>
    <xf numFmtId="2" fontId="11" fillId="0" borderId="0" xfId="0" applyNumberFormat="1" applyFont="1" applyBorder="1" applyAlignment="1">
      <alignment horizontal="center"/>
    </xf>
    <xf numFmtId="0" fontId="15" fillId="0" borderId="54" xfId="0" applyFont="1" applyBorder="1" applyAlignment="1" applyProtection="1">
      <alignment horizontal="center"/>
      <protection/>
    </xf>
    <xf numFmtId="0" fontId="4" fillId="0" borderId="36" xfId="0" applyFont="1" applyBorder="1" applyAlignment="1">
      <alignment/>
    </xf>
    <xf numFmtId="0" fontId="2" fillId="0" borderId="60" xfId="0" applyFont="1" applyBorder="1" applyAlignment="1" applyProtection="1">
      <alignment horizontal="left"/>
      <protection/>
    </xf>
    <xf numFmtId="43" fontId="10" fillId="0" borderId="54" xfId="48" applyFont="1" applyBorder="1" applyAlignment="1" applyProtection="1">
      <alignment horizontal="center"/>
      <protection locked="0"/>
    </xf>
    <xf numFmtId="0" fontId="2" fillId="0" borderId="54" xfId="0" applyFont="1" applyBorder="1" applyAlignment="1" applyProtection="1" quotePrefix="1">
      <alignment horizontal="center"/>
      <protection locked="0"/>
    </xf>
    <xf numFmtId="43" fontId="10" fillId="0" borderId="54" xfId="48" applyFont="1" applyBorder="1" applyAlignment="1" applyProtection="1">
      <alignment horizontal="center"/>
      <protection/>
    </xf>
    <xf numFmtId="0" fontId="9" fillId="0" borderId="40" xfId="0" applyFont="1" applyBorder="1" applyAlignment="1">
      <alignment/>
    </xf>
    <xf numFmtId="0" fontId="9" fillId="0" borderId="0" xfId="0" applyFont="1" applyBorder="1" applyAlignment="1">
      <alignment/>
    </xf>
    <xf numFmtId="0" fontId="0" fillId="0" borderId="59" xfId="0" applyBorder="1" applyAlignment="1">
      <alignment/>
    </xf>
    <xf numFmtId="0" fontId="4" fillId="0" borderId="54" xfId="0" applyFont="1" applyBorder="1" applyAlignment="1" applyProtection="1">
      <alignment horizontal="center"/>
      <protection/>
    </xf>
    <xf numFmtId="0" fontId="4" fillId="0" borderId="0" xfId="0" applyFont="1" applyBorder="1" applyAlignment="1" applyProtection="1">
      <alignment horizontal="center"/>
      <protection/>
    </xf>
    <xf numFmtId="0" fontId="0" fillId="0" borderId="0" xfId="0" applyBorder="1" applyAlignment="1" applyProtection="1">
      <alignment horizontal="right"/>
      <protection/>
    </xf>
    <xf numFmtId="15" fontId="0" fillId="0" borderId="10" xfId="48" applyNumberFormat="1" applyFont="1" applyBorder="1" applyAlignment="1" applyProtection="1" quotePrefix="1">
      <alignment horizontal="center"/>
      <protection locked="0"/>
    </xf>
    <xf numFmtId="15" fontId="0" fillId="0" borderId="59" xfId="48" applyNumberFormat="1" applyFont="1" applyBorder="1" applyAlignment="1" applyProtection="1" quotePrefix="1">
      <alignment horizontal="center"/>
      <protection locked="0"/>
    </xf>
    <xf numFmtId="15" fontId="0" fillId="0" borderId="59" xfId="48" applyNumberFormat="1" applyFont="1" applyBorder="1" applyAlignment="1" applyProtection="1" quotePrefix="1">
      <alignment horizontal="center"/>
      <protection/>
    </xf>
    <xf numFmtId="1" fontId="4" fillId="0" borderId="54" xfId="48" applyNumberFormat="1" applyFont="1" applyBorder="1" applyAlignment="1" applyProtection="1" quotePrefix="1">
      <alignment horizontal="center"/>
      <protection/>
    </xf>
    <xf numFmtId="0" fontId="0" fillId="0" borderId="61" xfId="0" applyBorder="1" applyAlignment="1" applyProtection="1">
      <alignment horizontal="center"/>
      <protection/>
    </xf>
    <xf numFmtId="4" fontId="0" fillId="0" borderId="10" xfId="48" applyNumberFormat="1" applyFont="1" applyBorder="1" applyAlignment="1" applyProtection="1" quotePrefix="1">
      <alignment horizontal="center"/>
      <protection locked="0"/>
    </xf>
    <xf numFmtId="4" fontId="0" fillId="0" borderId="59" xfId="48" applyNumberFormat="1" applyFont="1" applyBorder="1" applyAlignment="1" applyProtection="1" quotePrefix="1">
      <alignment horizontal="center"/>
      <protection locked="0"/>
    </xf>
    <xf numFmtId="4" fontId="4" fillId="0" borderId="54" xfId="48" applyNumberFormat="1" applyFont="1" applyBorder="1" applyAlignment="1" applyProtection="1" quotePrefix="1">
      <alignment horizontal="right"/>
      <protection/>
    </xf>
    <xf numFmtId="4" fontId="0" fillId="0" borderId="19" xfId="48" applyNumberFormat="1" applyFont="1" applyBorder="1" applyAlignment="1" applyProtection="1" quotePrefix="1">
      <alignment horizontal="center"/>
      <protection locked="0"/>
    </xf>
    <xf numFmtId="4" fontId="0" fillId="0" borderId="62" xfId="48" applyNumberFormat="1" applyFont="1" applyBorder="1" applyAlignment="1" applyProtection="1" quotePrefix="1">
      <alignment horizontal="center"/>
      <protection locked="0"/>
    </xf>
    <xf numFmtId="0" fontId="0" fillId="0" borderId="40" xfId="0" applyBorder="1" applyAlignment="1" applyProtection="1">
      <alignment/>
      <protection/>
    </xf>
    <xf numFmtId="0" fontId="1" fillId="0" borderId="0" xfId="0" applyFont="1" applyBorder="1" applyAlignment="1" applyProtection="1">
      <alignment/>
      <protection/>
    </xf>
    <xf numFmtId="0" fontId="0" fillId="0" borderId="41" xfId="0" applyBorder="1" applyAlignment="1" applyProtection="1">
      <alignment/>
      <protection/>
    </xf>
    <xf numFmtId="0" fontId="0" fillId="0" borderId="42" xfId="0" applyBorder="1" applyAlignment="1" applyProtection="1">
      <alignment/>
      <protection/>
    </xf>
    <xf numFmtId="0" fontId="4" fillId="0" borderId="63" xfId="0" applyFont="1" applyBorder="1" applyAlignment="1" applyProtection="1">
      <alignment horizontal="center"/>
      <protection/>
    </xf>
    <xf numFmtId="0" fontId="4" fillId="0" borderId="64" xfId="0" applyFont="1" applyBorder="1" applyAlignment="1" applyProtection="1">
      <alignment horizontal="left"/>
      <protection/>
    </xf>
    <xf numFmtId="0" fontId="4" fillId="0" borderId="36" xfId="0" applyFont="1" applyBorder="1" applyAlignment="1" applyProtection="1">
      <alignment horizontal="left"/>
      <protection/>
    </xf>
    <xf numFmtId="0" fontId="0" fillId="0" borderId="36" xfId="0" applyBorder="1" applyAlignment="1" applyProtection="1">
      <alignment/>
      <protection/>
    </xf>
    <xf numFmtId="0" fontId="0" fillId="0" borderId="43" xfId="0"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206" fontId="0" fillId="0" borderId="10" xfId="48" applyNumberFormat="1" applyFont="1" applyFill="1" applyBorder="1" applyAlignment="1" applyProtection="1" quotePrefix="1">
      <alignment horizontal="center"/>
      <protection/>
    </xf>
    <xf numFmtId="206" fontId="0" fillId="0" borderId="10"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right"/>
      <protection/>
    </xf>
    <xf numFmtId="0" fontId="0" fillId="0" borderId="0" xfId="0" applyFill="1" applyAlignment="1" applyProtection="1">
      <alignment/>
      <protection/>
    </xf>
    <xf numFmtId="0" fontId="0" fillId="0" borderId="0" xfId="0" applyFill="1" applyAlignment="1">
      <alignment/>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left"/>
      <protection/>
    </xf>
    <xf numFmtId="1" fontId="3" fillId="0" borderId="10" xfId="0" applyNumberFormat="1" applyFont="1" applyBorder="1" applyAlignment="1" applyProtection="1">
      <alignment horizontal="left"/>
      <protection/>
    </xf>
    <xf numFmtId="0" fontId="3" fillId="0" borderId="0" xfId="0" applyFont="1" applyBorder="1" applyAlignment="1" applyProtection="1">
      <alignment horizontal="left"/>
      <protection/>
    </xf>
    <xf numFmtId="0" fontId="3" fillId="0" borderId="10" xfId="0" applyFont="1" applyBorder="1" applyAlignment="1" applyProtection="1">
      <alignment/>
      <protection/>
    </xf>
    <xf numFmtId="0" fontId="3" fillId="0" borderId="10" xfId="0" applyFont="1" applyBorder="1" applyAlignment="1" applyProtection="1">
      <alignment horizontal="center"/>
      <protection/>
    </xf>
    <xf numFmtId="1" fontId="3" fillId="0" borderId="10" xfId="0" applyNumberFormat="1" applyFont="1" applyFill="1" applyBorder="1" applyAlignment="1" applyProtection="1">
      <alignment horizontal="center"/>
      <protection/>
    </xf>
    <xf numFmtId="1" fontId="3" fillId="0" borderId="10" xfId="0" applyNumberFormat="1" applyFont="1" applyBorder="1" applyAlignment="1" applyProtection="1">
      <alignment horizontal="center"/>
      <protection/>
    </xf>
    <xf numFmtId="1" fontId="0" fillId="0" borderId="0" xfId="0" applyNumberFormat="1" applyAlignment="1" applyProtection="1">
      <alignment/>
      <protection/>
    </xf>
    <xf numFmtId="1" fontId="0" fillId="0" borderId="0" xfId="0" applyNumberFormat="1" applyAlignment="1">
      <alignment/>
    </xf>
    <xf numFmtId="0" fontId="3" fillId="0" borderId="59" xfId="0" applyFont="1" applyBorder="1" applyAlignment="1" applyProtection="1">
      <alignment horizontal="left"/>
      <protection/>
    </xf>
    <xf numFmtId="15" fontId="3" fillId="0" borderId="33" xfId="48" applyNumberFormat="1" applyFont="1" applyBorder="1" applyAlignment="1" applyProtection="1" quotePrefix="1">
      <alignment horizontal="center"/>
      <protection/>
    </xf>
    <xf numFmtId="0" fontId="11" fillId="0" borderId="10" xfId="0" applyFont="1" applyBorder="1" applyAlignment="1" applyProtection="1">
      <alignment horizontal="left"/>
      <protection/>
    </xf>
    <xf numFmtId="0" fontId="11" fillId="0" borderId="10" xfId="0" applyFont="1" applyBorder="1" applyAlignment="1" applyProtection="1">
      <alignment horizontal="center"/>
      <protection/>
    </xf>
    <xf numFmtId="1" fontId="11" fillId="0" borderId="10" xfId="48" applyNumberFormat="1" applyFont="1" applyBorder="1" applyAlignment="1" applyProtection="1">
      <alignment horizontal="center"/>
      <protection/>
    </xf>
    <xf numFmtId="206" fontId="11" fillId="0" borderId="10" xfId="0" applyNumberFormat="1" applyFont="1" applyBorder="1" applyAlignment="1" applyProtection="1">
      <alignment horizontal="center"/>
      <protection/>
    </xf>
    <xf numFmtId="206" fontId="11" fillId="0" borderId="10" xfId="0" applyNumberFormat="1" applyFont="1" applyBorder="1" applyAlignment="1" applyProtection="1">
      <alignment horizontal="left"/>
      <protection/>
    </xf>
    <xf numFmtId="2" fontId="11" fillId="0" borderId="10" xfId="48" applyNumberFormat="1" applyFont="1" applyBorder="1" applyAlignment="1" applyProtection="1">
      <alignment horizontal="center"/>
      <protection/>
    </xf>
    <xf numFmtId="43" fontId="11" fillId="0" borderId="10" xfId="48" applyFont="1" applyBorder="1" applyAlignment="1" applyProtection="1">
      <alignment horizontal="center"/>
      <protection/>
    </xf>
    <xf numFmtId="43" fontId="11" fillId="0" borderId="33" xfId="48" applyNumberFormat="1" applyFont="1" applyBorder="1" applyAlignment="1" applyProtection="1">
      <alignment/>
      <protection/>
    </xf>
    <xf numFmtId="0" fontId="3" fillId="0" borderId="0" xfId="0" applyFont="1" applyAlignment="1" applyProtection="1">
      <alignment/>
      <protection/>
    </xf>
    <xf numFmtId="43" fontId="11" fillId="0" borderId="33" xfId="48" applyNumberFormat="1" applyFont="1" applyBorder="1" applyAlignment="1" applyProtection="1">
      <alignment horizontal="center"/>
      <protection/>
    </xf>
    <xf numFmtId="194" fontId="2" fillId="0" borderId="33" xfId="48" applyNumberFormat="1" applyFont="1" applyBorder="1" applyAlignment="1" applyProtection="1">
      <alignment horizontal="right"/>
      <protection/>
    </xf>
    <xf numFmtId="15" fontId="11" fillId="0" borderId="10" xfId="48" applyNumberFormat="1" applyFont="1" applyBorder="1" applyAlignment="1" applyProtection="1">
      <alignment horizontal="left"/>
      <protection/>
    </xf>
    <xf numFmtId="0" fontId="0" fillId="0" borderId="0" xfId="0" applyFill="1" applyBorder="1" applyAlignment="1">
      <alignment/>
    </xf>
    <xf numFmtId="0" fontId="0" fillId="0" borderId="65" xfId="0" applyBorder="1" applyAlignment="1">
      <alignment/>
    </xf>
    <xf numFmtId="0" fontId="0" fillId="0" borderId="62" xfId="0" applyBorder="1" applyAlignment="1">
      <alignment/>
    </xf>
    <xf numFmtId="0" fontId="10" fillId="0" borderId="54" xfId="0" applyFont="1" applyBorder="1" applyAlignment="1">
      <alignment horizontal="center"/>
    </xf>
    <xf numFmtId="2" fontId="11" fillId="0" borderId="14" xfId="0" applyNumberFormat="1" applyFont="1" applyBorder="1" applyAlignment="1">
      <alignment horizontal="center"/>
    </xf>
    <xf numFmtId="0" fontId="5" fillId="0" borderId="14" xfId="0" applyFont="1" applyFill="1" applyBorder="1" applyAlignment="1" applyProtection="1">
      <alignment/>
      <protection/>
    </xf>
    <xf numFmtId="0" fontId="0" fillId="0" borderId="55" xfId="0" applyBorder="1" applyAlignment="1" applyProtection="1">
      <alignment/>
      <protection/>
    </xf>
    <xf numFmtId="0" fontId="0" fillId="0" borderId="17" xfId="0" applyBorder="1" applyAlignment="1">
      <alignment horizontal="center" vertical="center"/>
    </xf>
    <xf numFmtId="0" fontId="0" fillId="0" borderId="32" xfId="0" applyBorder="1" applyAlignment="1">
      <alignment horizontal="center" vertical="center"/>
    </xf>
    <xf numFmtId="0" fontId="1" fillId="0" borderId="59" xfId="0" applyFont="1" applyBorder="1" applyAlignment="1" applyProtection="1">
      <alignment horizontal="left"/>
      <protection locked="0"/>
    </xf>
    <xf numFmtId="0" fontId="1" fillId="0" borderId="30" xfId="0" applyFont="1" applyBorder="1" applyAlignment="1" applyProtection="1">
      <alignment horizontal="center"/>
      <protection locked="0"/>
    </xf>
    <xf numFmtId="0" fontId="1" fillId="0" borderId="59" xfId="0" applyFont="1" applyBorder="1" applyAlignment="1" applyProtection="1">
      <alignment horizontal="center"/>
      <protection/>
    </xf>
    <xf numFmtId="0" fontId="1" fillId="0" borderId="30" xfId="0" applyFont="1" applyBorder="1" applyAlignment="1" applyProtection="1">
      <alignment horizontal="center"/>
      <protection/>
    </xf>
    <xf numFmtId="0" fontId="0" fillId="0" borderId="0" xfId="0" applyFont="1" applyAlignment="1">
      <alignment/>
    </xf>
    <xf numFmtId="0" fontId="0" fillId="0" borderId="66" xfId="0" applyFont="1" applyBorder="1" applyAlignment="1">
      <alignment/>
    </xf>
    <xf numFmtId="0" fontId="0" fillId="0" borderId="67" xfId="0" applyFont="1" applyBorder="1" applyAlignment="1">
      <alignment/>
    </xf>
    <xf numFmtId="0" fontId="0" fillId="0" borderId="68" xfId="0" applyFont="1" applyBorder="1" applyAlignment="1">
      <alignment/>
    </xf>
    <xf numFmtId="0" fontId="0" fillId="0" borderId="69" xfId="0" applyFont="1" applyBorder="1" applyAlignment="1">
      <alignment/>
    </xf>
    <xf numFmtId="0" fontId="4" fillId="0" borderId="0" xfId="0" applyFont="1" applyFill="1" applyBorder="1" applyAlignment="1">
      <alignment horizontal="center"/>
    </xf>
    <xf numFmtId="0" fontId="0" fillId="0" borderId="70" xfId="0" applyFont="1" applyBorder="1" applyAlignment="1">
      <alignment/>
    </xf>
    <xf numFmtId="0" fontId="7" fillId="0" borderId="0" xfId="0" applyFont="1" applyBorder="1" applyAlignment="1">
      <alignment/>
    </xf>
    <xf numFmtId="0" fontId="0" fillId="0" borderId="0" xfId="0" applyFont="1" applyBorder="1" applyAlignment="1">
      <alignment/>
    </xf>
    <xf numFmtId="0" fontId="7" fillId="0" borderId="0" xfId="0" applyFont="1" applyBorder="1" applyAlignment="1">
      <alignment horizontal="justify" wrapText="1"/>
    </xf>
    <xf numFmtId="0" fontId="0" fillId="0" borderId="0" xfId="0" applyFont="1" applyBorder="1" applyAlignment="1">
      <alignment horizontal="justify" wrapText="1"/>
    </xf>
    <xf numFmtId="0" fontId="4" fillId="0" borderId="0" xfId="0" applyFont="1" applyAlignment="1">
      <alignment/>
    </xf>
    <xf numFmtId="0" fontId="4" fillId="0" borderId="69" xfId="0" applyFont="1" applyBorder="1" applyAlignment="1">
      <alignment/>
    </xf>
    <xf numFmtId="0" fontId="4" fillId="0" borderId="70" xfId="0" applyFont="1" applyBorder="1" applyAlignment="1">
      <alignment/>
    </xf>
    <xf numFmtId="0" fontId="0" fillId="0" borderId="71" xfId="0" applyFont="1" applyBorder="1" applyAlignment="1">
      <alignment/>
    </xf>
    <xf numFmtId="0" fontId="0" fillId="0" borderId="72" xfId="0" applyFont="1" applyBorder="1" applyAlignment="1">
      <alignment/>
    </xf>
    <xf numFmtId="0" fontId="0" fillId="0" borderId="73" xfId="0" applyFont="1" applyBorder="1" applyAlignment="1">
      <alignment/>
    </xf>
    <xf numFmtId="0" fontId="21" fillId="0" borderId="0" xfId="0" applyFont="1" applyFill="1" applyBorder="1" applyAlignment="1">
      <alignment/>
    </xf>
    <xf numFmtId="0" fontId="0" fillId="0" borderId="2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44" xfId="0" applyFont="1" applyBorder="1" applyAlignment="1">
      <alignment/>
    </xf>
    <xf numFmtId="0" fontId="23" fillId="0" borderId="37" xfId="0" applyFont="1" applyFill="1" applyBorder="1" applyAlignment="1">
      <alignment wrapText="1"/>
    </xf>
    <xf numFmtId="0" fontId="23" fillId="0" borderId="0" xfId="0" applyFont="1" applyFill="1" applyAlignment="1">
      <alignment wrapText="1"/>
    </xf>
    <xf numFmtId="0" fontId="20" fillId="0" borderId="0" xfId="0" applyFont="1" applyBorder="1" applyAlignment="1">
      <alignment/>
    </xf>
    <xf numFmtId="0" fontId="0" fillId="0" borderId="37" xfId="0" applyFont="1" applyBorder="1" applyAlignment="1">
      <alignment/>
    </xf>
    <xf numFmtId="0" fontId="23" fillId="32" borderId="0" xfId="0" applyFont="1" applyFill="1" applyBorder="1" applyAlignment="1">
      <alignment horizontal="right" wrapText="1"/>
    </xf>
    <xf numFmtId="0" fontId="8" fillId="0" borderId="0" xfId="0" applyFont="1" applyBorder="1" applyAlignment="1">
      <alignment horizontal="justify"/>
    </xf>
    <xf numFmtId="0" fontId="0" fillId="0" borderId="15" xfId="0" applyFont="1" applyBorder="1" applyAlignment="1">
      <alignment/>
    </xf>
    <xf numFmtId="0" fontId="8" fillId="0" borderId="48" xfId="0" applyFont="1" applyBorder="1" applyAlignment="1">
      <alignment/>
    </xf>
    <xf numFmtId="0" fontId="0" fillId="0" borderId="48" xfId="0" applyFont="1" applyBorder="1" applyAlignment="1">
      <alignment/>
    </xf>
    <xf numFmtId="0" fontId="0" fillId="0" borderId="13" xfId="0" applyFont="1" applyBorder="1" applyAlignment="1">
      <alignment/>
    </xf>
    <xf numFmtId="0" fontId="1" fillId="0" borderId="0" xfId="0" applyFont="1" applyBorder="1" applyAlignment="1">
      <alignment horizontal="right"/>
    </xf>
    <xf numFmtId="0" fontId="9" fillId="0" borderId="27" xfId="0" applyFont="1" applyBorder="1" applyAlignment="1" applyProtection="1">
      <alignment/>
      <protection/>
    </xf>
    <xf numFmtId="0" fontId="1" fillId="0" borderId="14" xfId="0" applyFont="1" applyBorder="1" applyAlignment="1">
      <alignment/>
    </xf>
    <xf numFmtId="0" fontId="9" fillId="0" borderId="27" xfId="0" applyFont="1" applyBorder="1" applyAlignment="1" applyProtection="1">
      <alignment horizontal="right"/>
      <protection/>
    </xf>
    <xf numFmtId="0" fontId="9" fillId="0" borderId="18" xfId="0" applyFont="1" applyBorder="1" applyAlignment="1" applyProtection="1">
      <alignment horizontal="center"/>
      <protection/>
    </xf>
    <xf numFmtId="0" fontId="1" fillId="0" borderId="27" xfId="0" applyFont="1" applyBorder="1" applyAlignment="1">
      <alignment/>
    </xf>
    <xf numFmtId="0" fontId="1" fillId="0" borderId="18" xfId="0" applyFont="1" applyBorder="1" applyAlignment="1">
      <alignment horizontal="right"/>
    </xf>
    <xf numFmtId="0" fontId="1" fillId="0" borderId="44" xfId="0" applyFont="1" applyBorder="1" applyAlignment="1">
      <alignment/>
    </xf>
    <xf numFmtId="0" fontId="1" fillId="0" borderId="0" xfId="0" applyFont="1" applyBorder="1" applyAlignment="1">
      <alignment/>
    </xf>
    <xf numFmtId="0" fontId="1" fillId="0" borderId="37" xfId="0" applyFont="1" applyBorder="1" applyAlignment="1">
      <alignment horizontal="right"/>
    </xf>
    <xf numFmtId="0" fontId="0" fillId="0" borderId="74" xfId="0" applyBorder="1" applyAlignment="1">
      <alignment vertical="center"/>
    </xf>
    <xf numFmtId="0" fontId="0" fillId="0" borderId="61" xfId="0" applyBorder="1" applyAlignment="1">
      <alignment vertical="center"/>
    </xf>
    <xf numFmtId="0" fontId="9" fillId="0" borderId="61" xfId="0" applyFont="1" applyBorder="1" applyAlignment="1" applyProtection="1">
      <alignment horizontal="center" vertical="center"/>
      <protection/>
    </xf>
    <xf numFmtId="0" fontId="9" fillId="0" borderId="44" xfId="0" applyFont="1" applyBorder="1" applyAlignment="1" applyProtection="1">
      <alignment horizontal="left" vertical="center"/>
      <protection locked="0"/>
    </xf>
    <xf numFmtId="0" fontId="0" fillId="0" borderId="0" xfId="0" applyBorder="1" applyAlignment="1">
      <alignment vertical="center"/>
    </xf>
    <xf numFmtId="0" fontId="0" fillId="0" borderId="37" xfId="0" applyBorder="1" applyAlignment="1">
      <alignment vertical="center"/>
    </xf>
    <xf numFmtId="0" fontId="16" fillId="0" borderId="37" xfId="0" applyFont="1" applyBorder="1" applyAlignment="1">
      <alignment horizontal="right"/>
    </xf>
    <xf numFmtId="0" fontId="9" fillId="0" borderId="61" xfId="0" applyFont="1" applyBorder="1" applyAlignment="1" applyProtection="1">
      <alignment vertical="center"/>
      <protection/>
    </xf>
    <xf numFmtId="0" fontId="0" fillId="0" borderId="44" xfId="0" applyBorder="1" applyAlignment="1" applyProtection="1">
      <alignment vertical="center"/>
      <protection/>
    </xf>
    <xf numFmtId="0" fontId="1" fillId="0" borderId="37" xfId="0" applyFont="1" applyBorder="1" applyAlignment="1" applyProtection="1">
      <alignment horizontal="right" vertical="center"/>
      <protection/>
    </xf>
    <xf numFmtId="0" fontId="9" fillId="0" borderId="60" xfId="0" applyFont="1" applyBorder="1" applyAlignment="1" applyProtection="1">
      <alignment horizontal="center" vertical="center"/>
      <protection locked="0"/>
    </xf>
    <xf numFmtId="0" fontId="9" fillId="0" borderId="0" xfId="0" applyFont="1" applyBorder="1" applyAlignment="1" applyProtection="1">
      <alignment horizontal="left" vertical="center"/>
      <protection/>
    </xf>
    <xf numFmtId="0" fontId="1" fillId="0" borderId="15" xfId="0" applyFont="1" applyFill="1" applyBorder="1" applyAlignment="1">
      <alignment/>
    </xf>
    <xf numFmtId="0" fontId="16" fillId="33" borderId="75" xfId="0" applyFont="1" applyFill="1" applyBorder="1" applyAlignment="1">
      <alignment vertical="center"/>
    </xf>
    <xf numFmtId="0" fontId="1" fillId="0" borderId="27" xfId="0" applyFont="1" applyFill="1" applyBorder="1" applyAlignment="1">
      <alignment vertical="center"/>
    </xf>
    <xf numFmtId="0" fontId="0" fillId="0" borderId="14" xfId="0" applyFill="1" applyBorder="1" applyAlignment="1">
      <alignment vertical="center"/>
    </xf>
    <xf numFmtId="0" fontId="16" fillId="0" borderId="18" xfId="0" applyFont="1" applyBorder="1" applyAlignment="1">
      <alignment horizontal="right" vertical="center"/>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6" fillId="0" borderId="44" xfId="0" applyFont="1" applyFill="1" applyBorder="1" applyAlignment="1">
      <alignment/>
    </xf>
    <xf numFmtId="0" fontId="16" fillId="0" borderId="0" xfId="0" applyFont="1" applyFill="1" applyBorder="1" applyAlignment="1">
      <alignment/>
    </xf>
    <xf numFmtId="0" fontId="9" fillId="0" borderId="76" xfId="0" applyFont="1" applyBorder="1" applyAlignment="1" applyProtection="1">
      <alignment vertical="center"/>
      <protection/>
    </xf>
    <xf numFmtId="0" fontId="1" fillId="0" borderId="61" xfId="0" applyFont="1" applyFill="1" applyBorder="1" applyAlignment="1" applyProtection="1">
      <alignment vertical="center"/>
      <protection/>
    </xf>
    <xf numFmtId="0" fontId="9" fillId="0" borderId="61" xfId="0" applyFont="1" applyFill="1" applyBorder="1" applyAlignment="1" applyProtection="1">
      <alignment vertical="center"/>
      <protection/>
    </xf>
    <xf numFmtId="0" fontId="1" fillId="0" borderId="74" xfId="0" applyFont="1" applyFill="1" applyBorder="1" applyAlignment="1" applyProtection="1">
      <alignment vertical="center"/>
      <protection/>
    </xf>
    <xf numFmtId="0" fontId="1" fillId="0" borderId="44" xfId="0" applyFont="1" applyFill="1" applyBorder="1" applyAlignment="1">
      <alignment/>
    </xf>
    <xf numFmtId="0" fontId="9" fillId="0" borderId="25" xfId="0" applyFont="1" applyFill="1" applyBorder="1" applyAlignment="1" applyProtection="1">
      <alignment vertical="center"/>
      <protection/>
    </xf>
    <xf numFmtId="0" fontId="1" fillId="0" borderId="25" xfId="0" applyFont="1" applyFill="1" applyBorder="1" applyAlignment="1" applyProtection="1">
      <alignment vertical="center"/>
      <protection/>
    </xf>
    <xf numFmtId="0" fontId="1" fillId="0" borderId="77" xfId="0" applyFont="1" applyFill="1" applyBorder="1" applyAlignment="1" applyProtection="1">
      <alignment vertical="center"/>
      <protection/>
    </xf>
    <xf numFmtId="0" fontId="0" fillId="0" borderId="48" xfId="0" applyFill="1" applyBorder="1" applyAlignment="1">
      <alignment/>
    </xf>
    <xf numFmtId="0" fontId="1" fillId="0" borderId="48"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1" fillId="0" borderId="78" xfId="0" applyFont="1" applyFill="1" applyBorder="1" applyAlignment="1" applyProtection="1">
      <alignment vertical="center"/>
      <protection/>
    </xf>
    <xf numFmtId="0" fontId="1" fillId="0" borderId="79" xfId="0" applyFont="1" applyFill="1" applyBorder="1" applyAlignment="1" applyProtection="1">
      <alignment vertical="center"/>
      <protection/>
    </xf>
    <xf numFmtId="0" fontId="0" fillId="0" borderId="78" xfId="0" applyBorder="1" applyAlignment="1">
      <alignment/>
    </xf>
    <xf numFmtId="0" fontId="9" fillId="0" borderId="15" xfId="0" applyFont="1" applyFill="1" applyBorder="1" applyAlignment="1" applyProtection="1">
      <alignment vertical="center"/>
      <protection/>
    </xf>
    <xf numFmtId="0" fontId="9" fillId="0" borderId="48" xfId="0" applyFont="1" applyFill="1" applyBorder="1" applyAlignment="1" applyProtection="1">
      <alignment vertical="center"/>
      <protection/>
    </xf>
    <xf numFmtId="0" fontId="1" fillId="0" borderId="80" xfId="0" applyFont="1" applyFill="1" applyBorder="1" applyAlignment="1" applyProtection="1">
      <alignment vertical="center"/>
      <protection/>
    </xf>
    <xf numFmtId="0" fontId="16" fillId="0" borderId="0" xfId="0" applyFont="1" applyBorder="1" applyAlignment="1">
      <alignment/>
    </xf>
    <xf numFmtId="0" fontId="16" fillId="0" borderId="0" xfId="0" applyFont="1" applyAlignment="1">
      <alignment/>
    </xf>
    <xf numFmtId="0" fontId="18" fillId="0" borderId="0" xfId="0" applyFont="1" applyBorder="1" applyAlignment="1">
      <alignment/>
    </xf>
    <xf numFmtId="0" fontId="1" fillId="0" borderId="0" xfId="0" applyFont="1" applyAlignment="1">
      <alignment/>
    </xf>
    <xf numFmtId="0" fontId="0" fillId="0" borderId="0" xfId="0" applyBorder="1" applyAlignment="1">
      <alignment horizontal="center" vertical="justify"/>
    </xf>
    <xf numFmtId="0" fontId="1" fillId="0" borderId="81" xfId="0" applyFont="1" applyBorder="1" applyAlignment="1">
      <alignment horizontal="center"/>
    </xf>
    <xf numFmtId="0" fontId="1" fillId="0" borderId="82" xfId="0" applyFont="1" applyBorder="1" applyAlignment="1">
      <alignment horizontal="center"/>
    </xf>
    <xf numFmtId="0" fontId="1" fillId="0" borderId="75" xfId="0" applyFont="1" applyBorder="1" applyAlignment="1">
      <alignment horizontal="center"/>
    </xf>
    <xf numFmtId="1" fontId="18" fillId="0" borderId="0" xfId="0" applyNumberFormat="1"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xf>
    <xf numFmtId="0" fontId="9" fillId="0" borderId="10" xfId="0" applyFont="1" applyFill="1" applyBorder="1" applyAlignment="1" applyProtection="1">
      <alignment horizontal="center"/>
      <protection locked="0"/>
    </xf>
    <xf numFmtId="0" fontId="1" fillId="0" borderId="0" xfId="0" applyFont="1" applyFill="1" applyBorder="1" applyAlignment="1">
      <alignment/>
    </xf>
    <xf numFmtId="49" fontId="2" fillId="0" borderId="53" xfId="0" applyNumberFormat="1" applyFont="1" applyBorder="1" applyAlignment="1" applyProtection="1">
      <alignment horizontal="left"/>
      <protection locked="0"/>
    </xf>
    <xf numFmtId="0" fontId="4" fillId="0" borderId="0" xfId="0" applyFont="1" applyBorder="1" applyAlignment="1" applyProtection="1">
      <alignment/>
      <protection/>
    </xf>
    <xf numFmtId="0" fontId="0" fillId="0" borderId="38" xfId="0" applyBorder="1" applyAlignment="1" applyProtection="1">
      <alignment/>
      <protection/>
    </xf>
    <xf numFmtId="0" fontId="0" fillId="0" borderId="35" xfId="0" applyBorder="1" applyAlignment="1" applyProtection="1">
      <alignment/>
      <protection/>
    </xf>
    <xf numFmtId="0" fontId="0" fillId="0" borderId="39" xfId="0" applyBorder="1" applyAlignment="1" applyProtection="1">
      <alignment/>
      <protection/>
    </xf>
    <xf numFmtId="0" fontId="18" fillId="0" borderId="0" xfId="0" applyFont="1" applyBorder="1" applyAlignment="1" applyProtection="1">
      <alignment/>
      <protection/>
    </xf>
    <xf numFmtId="0" fontId="9" fillId="0" borderId="0" xfId="0" applyFont="1" applyBorder="1" applyAlignment="1" applyProtection="1">
      <alignment/>
      <protection/>
    </xf>
    <xf numFmtId="0" fontId="0" fillId="0" borderId="59" xfId="0" applyBorder="1" applyAlignment="1" applyProtection="1">
      <alignment horizontal="center"/>
      <protection/>
    </xf>
    <xf numFmtId="0" fontId="0" fillId="0" borderId="59" xfId="0" applyBorder="1" applyAlignment="1" applyProtection="1">
      <alignment horizontal="left"/>
      <protection/>
    </xf>
    <xf numFmtId="0" fontId="0" fillId="0" borderId="61" xfId="0" applyBorder="1" applyAlignment="1" applyProtection="1">
      <alignment horizontal="left"/>
      <protection/>
    </xf>
    <xf numFmtId="0" fontId="0" fillId="0" borderId="59" xfId="0" applyBorder="1" applyAlignment="1" applyProtection="1">
      <alignment/>
      <protection/>
    </xf>
    <xf numFmtId="0" fontId="0" fillId="0" borderId="61" xfId="0" applyBorder="1" applyAlignment="1" applyProtection="1">
      <alignment/>
      <protection/>
    </xf>
    <xf numFmtId="0" fontId="0" fillId="0" borderId="30" xfId="0" applyBorder="1" applyAlignment="1" applyProtection="1">
      <alignment/>
      <protection/>
    </xf>
    <xf numFmtId="0" fontId="0" fillId="0" borderId="83" xfId="0" applyBorder="1" applyAlignment="1" applyProtection="1">
      <alignment/>
      <protection/>
    </xf>
    <xf numFmtId="0" fontId="0" fillId="0" borderId="84" xfId="0" applyBorder="1" applyAlignment="1" applyProtection="1">
      <alignment/>
      <protection/>
    </xf>
    <xf numFmtId="0" fontId="0" fillId="0" borderId="85" xfId="0" applyBorder="1" applyAlignment="1" applyProtection="1">
      <alignment/>
      <protection/>
    </xf>
    <xf numFmtId="0" fontId="0" fillId="0" borderId="23" xfId="0" applyBorder="1" applyAlignment="1" applyProtection="1">
      <alignment/>
      <protection/>
    </xf>
    <xf numFmtId="0" fontId="0" fillId="0" borderId="86" xfId="0" applyBorder="1" applyAlignment="1" applyProtection="1">
      <alignment/>
      <protection/>
    </xf>
    <xf numFmtId="0" fontId="1" fillId="0" borderId="0" xfId="0" applyFont="1" applyBorder="1" applyAlignment="1" applyProtection="1">
      <alignment horizontal="right"/>
      <protection/>
    </xf>
    <xf numFmtId="0" fontId="1" fillId="0" borderId="14" xfId="0" applyFont="1" applyBorder="1" applyAlignment="1" applyProtection="1">
      <alignment/>
      <protection/>
    </xf>
    <xf numFmtId="0" fontId="4" fillId="0" borderId="87" xfId="0" applyFont="1" applyBorder="1" applyAlignment="1" applyProtection="1">
      <alignment/>
      <protection/>
    </xf>
    <xf numFmtId="0" fontId="0" fillId="0" borderId="88" xfId="0" applyBorder="1" applyAlignment="1" applyProtection="1">
      <alignment/>
      <protection/>
    </xf>
    <xf numFmtId="0" fontId="0" fillId="0" borderId="80" xfId="0" applyBorder="1" applyAlignment="1" applyProtection="1">
      <alignment/>
      <protection/>
    </xf>
    <xf numFmtId="0" fontId="1" fillId="0" borderId="27" xfId="0" applyFont="1" applyBorder="1" applyAlignment="1" applyProtection="1">
      <alignment/>
      <protection/>
    </xf>
    <xf numFmtId="0" fontId="0" fillId="0" borderId="14" xfId="0" applyBorder="1" applyAlignment="1" applyProtection="1">
      <alignment/>
      <protection/>
    </xf>
    <xf numFmtId="0" fontId="1" fillId="0" borderId="18" xfId="0" applyFont="1" applyBorder="1" applyAlignment="1" applyProtection="1">
      <alignment horizontal="right"/>
      <protection/>
    </xf>
    <xf numFmtId="0" fontId="9" fillId="0" borderId="89" xfId="0" applyFont="1" applyBorder="1" applyAlignment="1" applyProtection="1">
      <alignment vertical="center"/>
      <protection/>
    </xf>
    <xf numFmtId="0" fontId="0" fillId="0" borderId="78" xfId="0" applyBorder="1" applyAlignment="1" applyProtection="1">
      <alignment vertical="center"/>
      <protection/>
    </xf>
    <xf numFmtId="0" fontId="0" fillId="0" borderId="79" xfId="0" applyBorder="1" applyAlignment="1" applyProtection="1">
      <alignment vertical="center"/>
      <protection/>
    </xf>
    <xf numFmtId="0" fontId="1" fillId="0" borderId="44" xfId="0" applyFont="1" applyBorder="1" applyAlignment="1" applyProtection="1">
      <alignment/>
      <protection/>
    </xf>
    <xf numFmtId="0" fontId="1" fillId="0" borderId="0" xfId="0" applyFont="1" applyBorder="1" applyAlignment="1" applyProtection="1">
      <alignment/>
      <protection/>
    </xf>
    <xf numFmtId="0" fontId="1" fillId="0" borderId="37" xfId="0" applyFont="1" applyBorder="1" applyAlignment="1" applyProtection="1">
      <alignment horizontal="right"/>
      <protection/>
    </xf>
    <xf numFmtId="0" fontId="0" fillId="0" borderId="74" xfId="0" applyBorder="1" applyAlignment="1" applyProtection="1">
      <alignment vertical="center"/>
      <protection/>
    </xf>
    <xf numFmtId="0" fontId="0" fillId="0" borderId="61" xfId="0" applyBorder="1" applyAlignment="1" applyProtection="1">
      <alignment vertical="center"/>
      <protection/>
    </xf>
    <xf numFmtId="0" fontId="1" fillId="0" borderId="61" xfId="0" applyFont="1" applyBorder="1" applyAlignment="1" applyProtection="1">
      <alignment horizontal="right" vertical="center"/>
      <protection/>
    </xf>
    <xf numFmtId="0" fontId="9" fillId="0" borderId="76"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37" xfId="0" applyBorder="1" applyAlignment="1" applyProtection="1">
      <alignment vertical="center"/>
      <protection/>
    </xf>
    <xf numFmtId="0" fontId="16" fillId="0" borderId="37" xfId="0" applyFont="1" applyBorder="1" applyAlignment="1" applyProtection="1">
      <alignment horizontal="right"/>
      <protection/>
    </xf>
    <xf numFmtId="0" fontId="1" fillId="0" borderId="76" xfId="0" applyFont="1" applyBorder="1" applyAlignment="1" applyProtection="1">
      <alignment vertical="center"/>
      <protection/>
    </xf>
    <xf numFmtId="0" fontId="0" fillId="0" borderId="76" xfId="0" applyBorder="1" applyAlignment="1" applyProtection="1">
      <alignment vertical="center"/>
      <protection/>
    </xf>
    <xf numFmtId="0" fontId="9" fillId="0" borderId="60"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1" fillId="0" borderId="44" xfId="0" applyFont="1" applyBorder="1" applyAlignment="1" applyProtection="1">
      <alignment vertical="center"/>
      <protection/>
    </xf>
    <xf numFmtId="0" fontId="9" fillId="0" borderId="44" xfId="0" applyFont="1" applyBorder="1" applyAlignment="1" applyProtection="1">
      <alignment horizontal="left" vertical="center"/>
      <protection/>
    </xf>
    <xf numFmtId="0" fontId="1" fillId="0" borderId="61" xfId="0" applyFont="1" applyBorder="1" applyAlignment="1" applyProtection="1">
      <alignment vertical="center"/>
      <protection/>
    </xf>
    <xf numFmtId="0" fontId="1" fillId="0" borderId="74" xfId="0" applyFont="1" applyBorder="1" applyAlignment="1" applyProtection="1">
      <alignment vertical="center"/>
      <protection/>
    </xf>
    <xf numFmtId="0" fontId="1" fillId="0" borderId="82" xfId="0" applyFont="1" applyBorder="1" applyAlignment="1" applyProtection="1">
      <alignment horizontal="right" vertical="center"/>
      <protection/>
    </xf>
    <xf numFmtId="0" fontId="9" fillId="0" borderId="76" xfId="0" applyFont="1" applyBorder="1" applyAlignment="1" applyProtection="1">
      <alignment horizontal="left" vertical="center"/>
      <protection/>
    </xf>
    <xf numFmtId="0" fontId="1" fillId="0" borderId="15" xfId="0" applyFont="1" applyFill="1" applyBorder="1" applyAlignment="1" applyProtection="1">
      <alignment/>
      <protection/>
    </xf>
    <xf numFmtId="0" fontId="0" fillId="0" borderId="48" xfId="0" applyBorder="1" applyAlignment="1" applyProtection="1">
      <alignment/>
      <protection/>
    </xf>
    <xf numFmtId="0" fontId="1" fillId="0" borderId="48" xfId="0" applyFont="1" applyBorder="1" applyAlignment="1" applyProtection="1">
      <alignment/>
      <protection/>
    </xf>
    <xf numFmtId="0" fontId="16" fillId="0" borderId="13" xfId="0" applyFont="1" applyBorder="1" applyAlignment="1" applyProtection="1">
      <alignment horizontal="right"/>
      <protection/>
    </xf>
    <xf numFmtId="0" fontId="9" fillId="0" borderId="87" xfId="0" applyFont="1" applyBorder="1" applyAlignment="1" applyProtection="1">
      <alignment vertical="center"/>
      <protection/>
    </xf>
    <xf numFmtId="0" fontId="1" fillId="0" borderId="48" xfId="0" applyFont="1" applyBorder="1" applyAlignment="1" applyProtection="1">
      <alignment vertical="center"/>
      <protection/>
    </xf>
    <xf numFmtId="0" fontId="1" fillId="0" borderId="80" xfId="0" applyFont="1" applyBorder="1" applyAlignment="1" applyProtection="1">
      <alignment vertical="center"/>
      <protection/>
    </xf>
    <xf numFmtId="0" fontId="9" fillId="0" borderId="48"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27" xfId="0" applyFont="1" applyFill="1" applyBorder="1" applyAlignment="1" applyProtection="1">
      <alignment vertical="center"/>
      <protection/>
    </xf>
    <xf numFmtId="0" fontId="0" fillId="0" borderId="14" xfId="0" applyFill="1" applyBorder="1" applyAlignment="1" applyProtection="1">
      <alignment vertical="center"/>
      <protection/>
    </xf>
    <xf numFmtId="0" fontId="16" fillId="0" borderId="18" xfId="0" applyFont="1" applyBorder="1" applyAlignment="1" applyProtection="1">
      <alignment horizontal="right" vertical="center"/>
      <protection/>
    </xf>
    <xf numFmtId="0" fontId="9" fillId="0" borderId="27" xfId="0" applyFont="1" applyFill="1" applyBorder="1" applyAlignment="1" applyProtection="1">
      <alignment vertical="center"/>
      <protection/>
    </xf>
    <xf numFmtId="0" fontId="9" fillId="0" borderId="14" xfId="0" applyFont="1" applyFill="1" applyBorder="1" applyAlignment="1" applyProtection="1">
      <alignment vertical="center"/>
      <protection/>
    </xf>
    <xf numFmtId="0" fontId="16" fillId="0" borderId="44" xfId="0" applyFont="1" applyFill="1" applyBorder="1" applyAlignment="1" applyProtection="1">
      <alignment/>
      <protection/>
    </xf>
    <xf numFmtId="0" fontId="16" fillId="0" borderId="0" xfId="0" applyFont="1" applyFill="1" applyBorder="1" applyAlignment="1" applyProtection="1">
      <alignment/>
      <protection/>
    </xf>
    <xf numFmtId="0" fontId="1" fillId="0" borderId="44" xfId="0" applyFont="1" applyFill="1" applyBorder="1" applyAlignment="1" applyProtection="1">
      <alignment/>
      <protection/>
    </xf>
    <xf numFmtId="0" fontId="0" fillId="0" borderId="0" xfId="0" applyFill="1" applyBorder="1" applyAlignment="1" applyProtection="1">
      <alignment/>
      <protection/>
    </xf>
    <xf numFmtId="0" fontId="1" fillId="0" borderId="90" xfId="0" applyFont="1" applyFill="1" applyBorder="1" applyAlignment="1" applyProtection="1">
      <alignment vertical="center"/>
      <protection/>
    </xf>
    <xf numFmtId="0" fontId="18" fillId="0" borderId="65" xfId="0" applyFont="1" applyFill="1" applyBorder="1" applyAlignment="1" applyProtection="1">
      <alignment vertical="center"/>
      <protection/>
    </xf>
    <xf numFmtId="0" fontId="9" fillId="0" borderId="25" xfId="0" applyFont="1" applyFill="1" applyBorder="1" applyAlignment="1" applyProtection="1">
      <alignment vertical="center"/>
      <protection/>
    </xf>
    <xf numFmtId="0" fontId="0" fillId="0" borderId="48" xfId="0" applyFill="1" applyBorder="1" applyAlignment="1" applyProtection="1">
      <alignment/>
      <protection/>
    </xf>
    <xf numFmtId="0" fontId="9" fillId="0" borderId="89" xfId="0" applyFont="1" applyFill="1" applyBorder="1" applyAlignment="1" applyProtection="1">
      <alignment vertical="center"/>
      <protection/>
    </xf>
    <xf numFmtId="0" fontId="16" fillId="0" borderId="89" xfId="0" applyFont="1" applyFill="1" applyBorder="1" applyAlignment="1" applyProtection="1">
      <alignment vertical="center"/>
      <protection/>
    </xf>
    <xf numFmtId="0" fontId="9" fillId="0" borderId="78" xfId="0" applyFont="1" applyFill="1" applyBorder="1" applyAlignment="1" applyProtection="1">
      <alignment vertical="center"/>
      <protection/>
    </xf>
    <xf numFmtId="0" fontId="0" fillId="0" borderId="15" xfId="0" applyBorder="1" applyAlignment="1" applyProtection="1">
      <alignment/>
      <protection/>
    </xf>
    <xf numFmtId="0" fontId="0" fillId="0" borderId="58" xfId="0" applyBorder="1" applyAlignment="1" applyProtection="1">
      <alignment horizontal="center"/>
      <protection/>
    </xf>
    <xf numFmtId="0" fontId="0" fillId="0" borderId="33" xfId="0" applyBorder="1" applyAlignment="1" applyProtection="1">
      <alignment horizontal="center"/>
      <protection/>
    </xf>
    <xf numFmtId="0" fontId="0" fillId="0" borderId="91" xfId="0" applyBorder="1" applyAlignment="1" applyProtection="1">
      <alignment horizontal="center"/>
      <protection/>
    </xf>
    <xf numFmtId="0" fontId="0" fillId="0" borderId="92" xfId="0" applyBorder="1" applyAlignment="1" applyProtection="1">
      <alignment horizontal="center"/>
      <protection/>
    </xf>
    <xf numFmtId="0" fontId="0" fillId="0" borderId="23" xfId="0" applyBorder="1" applyAlignment="1" applyProtection="1">
      <alignment horizontal="center"/>
      <protection/>
    </xf>
    <xf numFmtId="0" fontId="0" fillId="0" borderId="16" xfId="0" applyBorder="1" applyAlignment="1" applyProtection="1">
      <alignment horizontal="center"/>
      <protection/>
    </xf>
    <xf numFmtId="0" fontId="0" fillId="0" borderId="25" xfId="0" applyBorder="1" applyAlignment="1" applyProtection="1">
      <alignment horizontal="center"/>
      <protection/>
    </xf>
    <xf numFmtId="0" fontId="0" fillId="0" borderId="32" xfId="0" applyBorder="1" applyAlignment="1" applyProtection="1">
      <alignment horizontal="center"/>
      <protection/>
    </xf>
    <xf numFmtId="0" fontId="0" fillId="0" borderId="28" xfId="0" applyBorder="1" applyAlignment="1" applyProtection="1">
      <alignment horizontal="center"/>
      <protection/>
    </xf>
    <xf numFmtId="43" fontId="0" fillId="0" borderId="10" xfId="0" applyNumberFormat="1" applyBorder="1" applyAlignment="1" applyProtection="1">
      <alignment horizontal="right"/>
      <protection/>
    </xf>
    <xf numFmtId="0" fontId="0" fillId="0" borderId="76" xfId="0" applyBorder="1" applyAlignment="1" applyProtection="1">
      <alignment horizontal="center"/>
      <protection/>
    </xf>
    <xf numFmtId="43" fontId="0" fillId="0" borderId="61" xfId="0" applyNumberFormat="1" applyBorder="1" applyAlignment="1" applyProtection="1">
      <alignment horizontal="right"/>
      <protection/>
    </xf>
    <xf numFmtId="43" fontId="0" fillId="0" borderId="54" xfId="0" applyNumberFormat="1" applyBorder="1" applyAlignment="1" applyProtection="1">
      <alignment horizontal="right"/>
      <protection/>
    </xf>
    <xf numFmtId="0" fontId="4" fillId="0" borderId="41" xfId="0" applyFont="1" applyBorder="1" applyAlignment="1" applyProtection="1">
      <alignment/>
      <protection/>
    </xf>
    <xf numFmtId="0" fontId="0" fillId="0" borderId="87" xfId="0" applyBorder="1" applyAlignment="1" applyProtection="1">
      <alignment horizontal="center"/>
      <protection/>
    </xf>
    <xf numFmtId="43" fontId="0" fillId="0" borderId="88" xfId="0" applyNumberFormat="1" applyBorder="1" applyAlignment="1" applyProtection="1">
      <alignment horizontal="right"/>
      <protection/>
    </xf>
    <xf numFmtId="43" fontId="0" fillId="0" borderId="13" xfId="0" applyNumberFormat="1" applyBorder="1" applyAlignment="1" applyProtection="1">
      <alignment horizontal="right"/>
      <protection/>
    </xf>
    <xf numFmtId="0" fontId="0" fillId="0" borderId="0" xfId="0" applyBorder="1" applyAlignment="1" applyProtection="1" quotePrefix="1">
      <alignment/>
      <protection/>
    </xf>
    <xf numFmtId="0" fontId="1" fillId="0" borderId="0" xfId="0" applyFont="1" applyBorder="1" applyAlignment="1" applyProtection="1">
      <alignment/>
      <protection/>
    </xf>
    <xf numFmtId="0" fontId="1" fillId="0" borderId="41" xfId="0" applyFont="1"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34" xfId="0" applyFont="1" applyBorder="1" applyAlignment="1" applyProtection="1">
      <alignment/>
      <protection/>
    </xf>
    <xf numFmtId="0" fontId="9" fillId="0" borderId="0" xfId="0" applyFont="1" applyBorder="1" applyAlignment="1" applyProtection="1">
      <alignment/>
      <protection/>
    </xf>
    <xf numFmtId="0" fontId="0" fillId="0" borderId="0" xfId="0" applyFont="1" applyBorder="1" applyAlignment="1" applyProtection="1">
      <alignment/>
      <protection/>
    </xf>
    <xf numFmtId="0" fontId="0" fillId="0" borderId="34" xfId="0" applyFont="1" applyBorder="1" applyAlignment="1" applyProtection="1">
      <alignment/>
      <protection/>
    </xf>
    <xf numFmtId="0" fontId="9" fillId="0" borderId="59" xfId="0" applyFont="1" applyFill="1" applyBorder="1" applyAlignment="1" applyProtection="1">
      <alignment horizontal="center"/>
      <protection/>
    </xf>
    <xf numFmtId="3" fontId="9" fillId="0" borderId="0" xfId="48" applyNumberFormat="1" applyFont="1" applyFill="1" applyBorder="1" applyAlignment="1" applyProtection="1">
      <alignment/>
      <protection/>
    </xf>
    <xf numFmtId="0" fontId="8" fillId="0" borderId="41" xfId="0" applyFont="1" applyFill="1" applyBorder="1" applyAlignment="1" applyProtection="1">
      <alignment/>
      <protection/>
    </xf>
    <xf numFmtId="0" fontId="0" fillId="0" borderId="10" xfId="0" applyFont="1" applyBorder="1" applyAlignment="1" applyProtection="1">
      <alignment horizontal="center"/>
      <protection/>
    </xf>
    <xf numFmtId="0" fontId="0" fillId="0" borderId="0" xfId="0" applyFont="1" applyFill="1" applyAlignment="1">
      <alignment/>
    </xf>
    <xf numFmtId="0" fontId="0" fillId="0" borderId="44" xfId="0" applyFont="1" applyFill="1" applyBorder="1" applyAlignment="1">
      <alignment/>
    </xf>
    <xf numFmtId="0" fontId="0" fillId="0" borderId="37" xfId="0" applyFont="1" applyFill="1" applyBorder="1" applyAlignment="1">
      <alignment/>
    </xf>
    <xf numFmtId="0" fontId="31" fillId="0" borderId="0" xfId="0" applyFont="1" applyAlignment="1">
      <alignment horizontal="left"/>
    </xf>
    <xf numFmtId="0" fontId="4" fillId="0" borderId="0" xfId="0" applyFont="1" applyBorder="1" applyAlignment="1">
      <alignment horizontal="center" wrapText="1"/>
    </xf>
    <xf numFmtId="0" fontId="16" fillId="0" borderId="37" xfId="0" applyFont="1" applyFill="1" applyBorder="1" applyAlignment="1">
      <alignment horizontal="right"/>
    </xf>
    <xf numFmtId="0" fontId="1" fillId="0" borderId="37" xfId="0" applyFont="1" applyFill="1" applyBorder="1" applyAlignment="1">
      <alignment horizontal="right"/>
    </xf>
    <xf numFmtId="0" fontId="16" fillId="0" borderId="13" xfId="0" applyFont="1" applyFill="1" applyBorder="1" applyAlignment="1">
      <alignment horizontal="right"/>
    </xf>
    <xf numFmtId="0" fontId="9" fillId="0" borderId="76" xfId="0" applyFont="1" applyBorder="1" applyAlignment="1" applyProtection="1">
      <alignment horizontal="left" vertical="center"/>
      <protection locked="0"/>
    </xf>
    <xf numFmtId="0" fontId="16" fillId="0" borderId="37" xfId="0" applyFont="1" applyFill="1" applyBorder="1" applyAlignment="1" applyProtection="1">
      <alignment horizontal="right"/>
      <protection/>
    </xf>
    <xf numFmtId="0" fontId="1" fillId="0" borderId="37" xfId="0" applyFont="1" applyFill="1" applyBorder="1" applyAlignment="1" applyProtection="1">
      <alignment horizontal="right"/>
      <protection/>
    </xf>
    <xf numFmtId="0" fontId="16" fillId="0" borderId="13" xfId="0" applyFont="1" applyFill="1" applyBorder="1" applyAlignment="1" applyProtection="1">
      <alignment horizontal="right"/>
      <protection/>
    </xf>
    <xf numFmtId="0" fontId="16" fillId="0" borderId="87" xfId="0" applyFont="1" applyBorder="1" applyAlignment="1">
      <alignment vertical="center"/>
    </xf>
    <xf numFmtId="0" fontId="16" fillId="0" borderId="76" xfId="0" applyFont="1" applyBorder="1" applyAlignment="1">
      <alignment vertical="center"/>
    </xf>
    <xf numFmtId="0" fontId="9" fillId="0" borderId="89" xfId="0" applyFont="1" applyBorder="1" applyAlignment="1" applyProtection="1">
      <alignment horizontal="left" vertical="center"/>
      <protection locked="0"/>
    </xf>
    <xf numFmtId="0" fontId="13" fillId="0" borderId="76" xfId="45" applyBorder="1" applyAlignment="1" applyProtection="1">
      <alignment horizontal="left" vertical="center"/>
      <protection locked="0"/>
    </xf>
    <xf numFmtId="49" fontId="9" fillId="0" borderId="76" xfId="0" applyNumberFormat="1" applyFont="1" applyBorder="1" applyAlignment="1" applyProtection="1">
      <alignment horizontal="left" vertical="center"/>
      <protection locked="0"/>
    </xf>
    <xf numFmtId="0" fontId="0" fillId="0" borderId="78" xfId="0" applyBorder="1" applyAlignment="1">
      <alignment vertical="center"/>
    </xf>
    <xf numFmtId="0" fontId="0" fillId="0" borderId="79" xfId="0" applyBorder="1" applyAlignment="1">
      <alignment vertical="center"/>
    </xf>
    <xf numFmtId="0" fontId="9" fillId="0" borderId="76" xfId="0" applyFont="1" applyBorder="1" applyAlignment="1" applyProtection="1">
      <alignment horizontal="center" vertical="center"/>
      <protection locked="0"/>
    </xf>
    <xf numFmtId="0" fontId="1" fillId="0" borderId="61" xfId="0" applyFont="1" applyBorder="1" applyAlignment="1">
      <alignment horizontal="right" vertical="center"/>
    </xf>
    <xf numFmtId="0" fontId="1" fillId="0" borderId="76" xfId="0" applyFont="1" applyBorder="1" applyAlignment="1">
      <alignment vertical="center"/>
    </xf>
    <xf numFmtId="0" fontId="9" fillId="0" borderId="61" xfId="0" applyFont="1" applyBorder="1" applyAlignment="1" applyProtection="1">
      <alignment vertical="center"/>
      <protection locked="0"/>
    </xf>
    <xf numFmtId="0" fontId="1" fillId="0" borderId="37" xfId="0" applyFont="1" applyBorder="1" applyAlignment="1" applyProtection="1">
      <alignment horizontal="right" vertical="center"/>
      <protection/>
    </xf>
    <xf numFmtId="0" fontId="1" fillId="0" borderId="0" xfId="0" applyFont="1" applyBorder="1" applyAlignment="1">
      <alignment horizontal="left" vertical="center"/>
    </xf>
    <xf numFmtId="0" fontId="1" fillId="0" borderId="44" xfId="0" applyFont="1" applyBorder="1" applyAlignment="1">
      <alignment vertical="center"/>
    </xf>
    <xf numFmtId="0" fontId="1" fillId="0" borderId="61" xfId="0" applyFont="1" applyBorder="1" applyAlignment="1">
      <alignment vertical="center"/>
    </xf>
    <xf numFmtId="0" fontId="1" fillId="0" borderId="74" xfId="0" applyFont="1" applyBorder="1" applyAlignment="1">
      <alignment vertical="center"/>
    </xf>
    <xf numFmtId="0" fontId="1" fillId="0" borderId="82" xfId="0" applyFont="1" applyBorder="1" applyAlignment="1">
      <alignment horizontal="right" vertical="center"/>
    </xf>
    <xf numFmtId="0" fontId="9" fillId="0" borderId="15" xfId="0" applyFont="1" applyBorder="1" applyAlignment="1" applyProtection="1">
      <alignment vertical="center"/>
      <protection locked="0"/>
    </xf>
    <xf numFmtId="0" fontId="1" fillId="0" borderId="48" xfId="0" applyFont="1" applyBorder="1" applyAlignment="1">
      <alignment vertical="center"/>
    </xf>
    <xf numFmtId="0" fontId="9" fillId="0" borderId="48" xfId="0" applyFont="1" applyBorder="1" applyAlignment="1" applyProtection="1">
      <alignment vertical="center"/>
      <protection locked="0"/>
    </xf>
    <xf numFmtId="0" fontId="1" fillId="0" borderId="13" xfId="0" applyFont="1" applyBorder="1" applyAlignment="1">
      <alignment vertical="center"/>
    </xf>
    <xf numFmtId="0" fontId="9" fillId="0" borderId="27" xfId="0" applyFont="1" applyFill="1" applyBorder="1" applyAlignment="1" applyProtection="1">
      <alignment vertical="center"/>
      <protection locked="0"/>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 fillId="0" borderId="27" xfId="0" applyFont="1" applyFill="1" applyBorder="1" applyAlignment="1">
      <alignment vertical="center"/>
    </xf>
    <xf numFmtId="0" fontId="9" fillId="0" borderId="93" xfId="0" applyFont="1" applyFill="1" applyBorder="1" applyAlignment="1" applyProtection="1">
      <alignment vertical="center"/>
      <protection locked="0"/>
    </xf>
    <xf numFmtId="0" fontId="1" fillId="0" borderId="61" xfId="0" applyFont="1" applyFill="1" applyBorder="1" applyAlignment="1" applyProtection="1">
      <alignment vertical="center"/>
      <protection/>
    </xf>
    <xf numFmtId="0" fontId="1" fillId="0" borderId="74" xfId="0" applyFont="1" applyFill="1" applyBorder="1" applyAlignment="1" applyProtection="1">
      <alignment vertical="center"/>
      <protection/>
    </xf>
    <xf numFmtId="0" fontId="1" fillId="0" borderId="90" xfId="0" applyFont="1" applyFill="1" applyBorder="1" applyAlignment="1">
      <alignment vertical="center"/>
    </xf>
    <xf numFmtId="0" fontId="1" fillId="0" borderId="25" xfId="0" applyFont="1" applyFill="1" applyBorder="1" applyAlignment="1" applyProtection="1">
      <alignment vertical="center"/>
      <protection/>
    </xf>
    <xf numFmtId="0" fontId="1" fillId="0" borderId="25" xfId="0" applyFont="1" applyFill="1" applyBorder="1" applyAlignment="1">
      <alignment vertical="center"/>
    </xf>
    <xf numFmtId="0" fontId="1" fillId="0" borderId="65" xfId="0" applyFont="1" applyFill="1" applyBorder="1" applyAlignment="1" applyProtection="1">
      <alignment vertical="center"/>
      <protection/>
    </xf>
    <xf numFmtId="0" fontId="9" fillId="0" borderId="25" xfId="0" applyFont="1" applyFill="1" applyBorder="1" applyAlignment="1" applyProtection="1">
      <alignment vertical="center"/>
      <protection locked="0"/>
    </xf>
    <xf numFmtId="0" fontId="1" fillId="0" borderId="77" xfId="0" applyFont="1" applyFill="1" applyBorder="1" applyAlignment="1" applyProtection="1">
      <alignment vertical="center"/>
      <protection/>
    </xf>
    <xf numFmtId="0" fontId="9" fillId="0" borderId="15" xfId="0" applyFont="1" applyFill="1" applyBorder="1" applyAlignment="1" applyProtection="1">
      <alignment vertical="center"/>
      <protection locked="0"/>
    </xf>
    <xf numFmtId="0" fontId="1" fillId="0" borderId="48"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9" fillId="0" borderId="89" xfId="0" applyFont="1" applyFill="1" applyBorder="1" applyAlignment="1" applyProtection="1">
      <alignment vertical="center"/>
      <protection locked="0"/>
    </xf>
    <xf numFmtId="0" fontId="1" fillId="0" borderId="78" xfId="0" applyFont="1" applyFill="1" applyBorder="1" applyAlignment="1" applyProtection="1">
      <alignment vertical="center"/>
      <protection/>
    </xf>
    <xf numFmtId="0" fontId="1" fillId="0" borderId="79" xfId="0" applyFont="1" applyFill="1" applyBorder="1" applyAlignment="1" applyProtection="1">
      <alignment vertical="center"/>
      <protection/>
    </xf>
    <xf numFmtId="0" fontId="1" fillId="0" borderId="89" xfId="0" applyFont="1" applyFill="1" applyBorder="1" applyAlignment="1">
      <alignment vertical="center"/>
    </xf>
    <xf numFmtId="0" fontId="1" fillId="0" borderId="80" xfId="0" applyFont="1" applyFill="1" applyBorder="1" applyAlignment="1" applyProtection="1">
      <alignment vertical="center"/>
      <protection/>
    </xf>
    <xf numFmtId="0" fontId="0" fillId="0" borderId="16" xfId="0" applyFont="1" applyBorder="1" applyAlignment="1" applyProtection="1">
      <alignment horizontal="center"/>
      <protection/>
    </xf>
    <xf numFmtId="0" fontId="0" fillId="0" borderId="24" xfId="0" applyBorder="1" applyAlignment="1" applyProtection="1">
      <alignment horizontal="center" vertical="center"/>
      <protection/>
    </xf>
    <xf numFmtId="0" fontId="0" fillId="0" borderId="26" xfId="0" applyBorder="1" applyAlignment="1" applyProtection="1">
      <alignment horizontal="center" vertical="center"/>
      <protection/>
    </xf>
    <xf numFmtId="15" fontId="0" fillId="0" borderId="30" xfId="48" applyNumberFormat="1" applyFont="1" applyBorder="1" applyAlignment="1" applyProtection="1" quotePrefix="1">
      <alignment horizontal="center"/>
      <protection locked="0"/>
    </xf>
    <xf numFmtId="4" fontId="0" fillId="0" borderId="30" xfId="48" applyNumberFormat="1" applyFont="1" applyBorder="1" applyAlignment="1" applyProtection="1" quotePrefix="1">
      <alignment horizontal="center"/>
      <protection locked="0"/>
    </xf>
    <xf numFmtId="4" fontId="0" fillId="0" borderId="31" xfId="48" applyNumberFormat="1" applyFont="1" applyBorder="1" applyAlignment="1" applyProtection="1" quotePrefix="1">
      <alignment horizontal="center"/>
      <protection locked="0"/>
    </xf>
    <xf numFmtId="43" fontId="0" fillId="0" borderId="59" xfId="0" applyNumberFormat="1" applyBorder="1" applyAlignment="1" applyProtection="1">
      <alignment horizontal="right"/>
      <protection/>
    </xf>
    <xf numFmtId="43" fontId="0" fillId="0" borderId="94" xfId="0" applyNumberFormat="1" applyBorder="1" applyAlignment="1" applyProtection="1">
      <alignment horizontal="right"/>
      <protection/>
    </xf>
    <xf numFmtId="0" fontId="0" fillId="0" borderId="0" xfId="0" applyFont="1" applyBorder="1" applyAlignment="1" applyProtection="1">
      <alignment/>
      <protection/>
    </xf>
    <xf numFmtId="0" fontId="1" fillId="0" borderId="22" xfId="0" applyFont="1" applyFill="1" applyBorder="1" applyAlignment="1">
      <alignment horizontal="center" vertical="justify"/>
    </xf>
    <xf numFmtId="0" fontId="1" fillId="0" borderId="33" xfId="0" applyFont="1" applyFill="1" applyBorder="1" applyAlignment="1">
      <alignment horizontal="center"/>
    </xf>
    <xf numFmtId="0" fontId="1" fillId="0" borderId="51" xfId="0" applyFont="1" applyFill="1" applyBorder="1" applyAlignment="1">
      <alignment horizontal="center"/>
    </xf>
    <xf numFmtId="0" fontId="1" fillId="0" borderId="95" xfId="0" applyFont="1" applyFill="1" applyBorder="1" applyAlignment="1">
      <alignment horizontal="center"/>
    </xf>
    <xf numFmtId="0" fontId="0" fillId="0" borderId="59" xfId="0" applyFont="1" applyBorder="1" applyAlignment="1" applyProtection="1">
      <alignment/>
      <protection/>
    </xf>
    <xf numFmtId="0" fontId="4" fillId="0" borderId="0" xfId="0" applyFont="1" applyBorder="1" applyAlignment="1">
      <alignment horizontal="justify" wrapText="1"/>
    </xf>
    <xf numFmtId="0" fontId="0" fillId="0" borderId="0" xfId="0" applyFont="1" applyBorder="1" applyAlignment="1">
      <alignment horizontal="justify" wrapText="1"/>
    </xf>
    <xf numFmtId="0" fontId="4" fillId="0" borderId="0" xfId="0" applyFont="1" applyBorder="1" applyAlignment="1">
      <alignment horizontal="center" wrapText="1"/>
    </xf>
    <xf numFmtId="0" fontId="26" fillId="0" borderId="0" xfId="0" applyFont="1" applyBorder="1" applyAlignment="1">
      <alignment horizontal="justify" wrapText="1"/>
    </xf>
    <xf numFmtId="0" fontId="33" fillId="0" borderId="59" xfId="0" applyFont="1" applyBorder="1" applyAlignment="1">
      <alignment horizontal="justify" wrapText="1"/>
    </xf>
    <xf numFmtId="0" fontId="33" fillId="0" borderId="61" xfId="0" applyFont="1" applyBorder="1" applyAlignment="1">
      <alignment horizontal="justify" wrapText="1"/>
    </xf>
    <xf numFmtId="0" fontId="33" fillId="0" borderId="30" xfId="0" applyFont="1" applyBorder="1" applyAlignment="1">
      <alignment horizontal="justify" wrapText="1"/>
    </xf>
    <xf numFmtId="0" fontId="23" fillId="32" borderId="0" xfId="0" applyFont="1" applyFill="1" applyBorder="1" applyAlignment="1">
      <alignment horizontal="center" wrapText="1"/>
    </xf>
    <xf numFmtId="0" fontId="23" fillId="32" borderId="0" xfId="0" applyFont="1" applyFill="1" applyBorder="1" applyAlignment="1">
      <alignment horizontal="left" wrapText="1"/>
    </xf>
    <xf numFmtId="0" fontId="32" fillId="0" borderId="0" xfId="0" applyFont="1" applyFill="1" applyBorder="1" applyAlignment="1">
      <alignment horizontal="center"/>
    </xf>
    <xf numFmtId="0" fontId="0" fillId="0" borderId="0" xfId="0" applyFont="1" applyBorder="1" applyAlignment="1">
      <alignment wrapText="1"/>
    </xf>
    <xf numFmtId="0" fontId="0" fillId="33" borderId="0" xfId="0" applyFont="1" applyFill="1" applyBorder="1" applyAlignment="1">
      <alignment horizontal="justify" wrapText="1"/>
    </xf>
    <xf numFmtId="0" fontId="21" fillId="0" borderId="0" xfId="0" applyFont="1" applyFill="1" applyBorder="1" applyAlignment="1">
      <alignment horizontal="justify" wrapText="1"/>
    </xf>
    <xf numFmtId="14" fontId="37" fillId="0" borderId="96" xfId="0" applyNumberFormat="1" applyFont="1" applyBorder="1" applyAlignment="1" quotePrefix="1">
      <alignment horizontal="center"/>
    </xf>
    <xf numFmtId="14" fontId="37" fillId="0" borderId="97" xfId="0" applyNumberFormat="1" applyFont="1" applyBorder="1" applyAlignment="1" quotePrefix="1">
      <alignment horizontal="center"/>
    </xf>
    <xf numFmtId="0" fontId="0" fillId="0" borderId="98" xfId="0" applyBorder="1" applyAlignment="1">
      <alignment horizontal="center" vertical="justify"/>
    </xf>
    <xf numFmtId="0" fontId="0" fillId="0" borderId="60" xfId="0" applyBorder="1" applyAlignment="1">
      <alignment horizontal="center" vertical="justify"/>
    </xf>
    <xf numFmtId="0" fontId="0" fillId="0" borderId="94" xfId="0" applyBorder="1" applyAlignment="1">
      <alignment horizontal="center" vertical="justify"/>
    </xf>
    <xf numFmtId="0" fontId="16" fillId="0" borderId="89" xfId="0" applyFont="1" applyBorder="1" applyAlignment="1">
      <alignment horizontal="center" vertical="center"/>
    </xf>
    <xf numFmtId="0" fontId="16" fillId="0" borderId="78" xfId="0" applyFont="1" applyBorder="1" applyAlignment="1">
      <alignment horizontal="center" vertical="center"/>
    </xf>
    <xf numFmtId="0" fontId="16" fillId="0" borderId="79" xfId="0" applyFont="1" applyBorder="1" applyAlignment="1">
      <alignment horizontal="center" vertical="center"/>
    </xf>
    <xf numFmtId="0" fontId="1" fillId="0" borderId="99" xfId="0" applyFont="1" applyBorder="1" applyAlignment="1">
      <alignment horizontal="center" vertical="center"/>
    </xf>
    <xf numFmtId="0" fontId="1" fillId="0" borderId="57" xfId="0" applyFont="1" applyBorder="1" applyAlignment="1">
      <alignment horizontal="center" vertical="center"/>
    </xf>
    <xf numFmtId="0" fontId="1" fillId="0" borderId="50" xfId="0" applyFont="1" applyBorder="1" applyAlignment="1">
      <alignment horizontal="center" vertical="center"/>
    </xf>
    <xf numFmtId="0" fontId="16" fillId="0" borderId="92"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51" xfId="0" applyFont="1" applyBorder="1" applyAlignment="1">
      <alignment horizontal="center" vertical="center" wrapText="1"/>
    </xf>
    <xf numFmtId="0" fontId="0" fillId="0" borderId="65"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18" xfId="0" applyBorder="1" applyAlignment="1">
      <alignment horizontal="center"/>
    </xf>
    <xf numFmtId="0" fontId="1" fillId="0" borderId="92" xfId="0" applyFont="1" applyBorder="1" applyAlignment="1">
      <alignment horizontal="center" vertical="justify" wrapText="1"/>
    </xf>
    <xf numFmtId="0" fontId="1" fillId="0" borderId="58" xfId="0" applyFont="1" applyBorder="1" applyAlignment="1">
      <alignment horizontal="center"/>
    </xf>
    <xf numFmtId="0" fontId="1" fillId="0" borderId="51" xfId="0" applyFont="1" applyBorder="1" applyAlignment="1">
      <alignment horizontal="center"/>
    </xf>
    <xf numFmtId="0" fontId="1" fillId="0" borderId="11" xfId="0" applyFont="1" applyBorder="1" applyAlignment="1">
      <alignment horizontal="center" wrapText="1"/>
    </xf>
    <xf numFmtId="0" fontId="1" fillId="0" borderId="20" xfId="0" applyFont="1" applyBorder="1" applyAlignment="1">
      <alignment horizontal="center" wrapText="1"/>
    </xf>
    <xf numFmtId="0" fontId="1" fillId="0" borderId="100" xfId="0" applyFont="1" applyBorder="1" applyAlignment="1">
      <alignment horizontal="center" vertical="center"/>
    </xf>
    <xf numFmtId="0" fontId="0" fillId="0" borderId="101" xfId="0"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1" fillId="0" borderId="92" xfId="0" applyFont="1" applyBorder="1" applyAlignment="1">
      <alignment horizontal="center" vertical="center"/>
    </xf>
    <xf numFmtId="0" fontId="1" fillId="0" borderId="58" xfId="0" applyFont="1" applyBorder="1" applyAlignment="1">
      <alignment horizontal="center" vertical="center"/>
    </xf>
    <xf numFmtId="0" fontId="1" fillId="0" borderId="51" xfId="0" applyFont="1" applyBorder="1" applyAlignment="1">
      <alignment horizontal="center" vertical="center"/>
    </xf>
    <xf numFmtId="0" fontId="16" fillId="0" borderId="102" xfId="0" applyFont="1" applyBorder="1" applyAlignment="1">
      <alignment horizontal="center" vertical="center"/>
    </xf>
    <xf numFmtId="0" fontId="16" fillId="0" borderId="103" xfId="0" applyFont="1" applyBorder="1" applyAlignment="1">
      <alignment horizontal="center" vertical="center"/>
    </xf>
    <xf numFmtId="0" fontId="16" fillId="0" borderId="104" xfId="0" applyFont="1" applyBorder="1" applyAlignment="1">
      <alignment horizontal="center" vertical="center"/>
    </xf>
    <xf numFmtId="0" fontId="0" fillId="0" borderId="0" xfId="0" applyFont="1" applyBorder="1" applyAlignment="1">
      <alignment horizontal="center"/>
    </xf>
    <xf numFmtId="0" fontId="0" fillId="0" borderId="0" xfId="0" applyBorder="1" applyAlignment="1">
      <alignment horizontal="center"/>
    </xf>
    <xf numFmtId="0" fontId="0" fillId="0" borderId="90" xfId="0" applyBorder="1" applyAlignment="1">
      <alignment horizontal="center"/>
    </xf>
    <xf numFmtId="0" fontId="0" fillId="0" borderId="77" xfId="0" applyBorder="1" applyAlignment="1">
      <alignment horizontal="center"/>
    </xf>
    <xf numFmtId="0" fontId="16" fillId="0" borderId="100" xfId="0" applyFont="1" applyBorder="1" applyAlignment="1">
      <alignment horizontal="center" vertical="justify"/>
    </xf>
    <xf numFmtId="0" fontId="16" fillId="0" borderId="44" xfId="0" applyFont="1" applyBorder="1" applyAlignment="1">
      <alignment horizontal="center" vertical="justify"/>
    </xf>
    <xf numFmtId="0" fontId="16" fillId="0" borderId="15" xfId="0" applyFont="1" applyBorder="1" applyAlignment="1">
      <alignment horizontal="center" vertical="justify"/>
    </xf>
    <xf numFmtId="0" fontId="9" fillId="0" borderId="59" xfId="0" applyFont="1" applyBorder="1" applyAlignment="1" applyProtection="1">
      <alignment horizontal="center"/>
      <protection locked="0"/>
    </xf>
    <xf numFmtId="0" fontId="9" fillId="0" borderId="61" xfId="0" applyFont="1" applyBorder="1" applyAlignment="1" applyProtection="1">
      <alignment horizontal="center"/>
      <protection locked="0"/>
    </xf>
    <xf numFmtId="0" fontId="9" fillId="0" borderId="30" xfId="0" applyFont="1" applyBorder="1" applyAlignment="1" applyProtection="1">
      <alignment horizontal="center"/>
      <protection locked="0"/>
    </xf>
    <xf numFmtId="0" fontId="16" fillId="0" borderId="0" xfId="0" applyFont="1" applyBorder="1" applyAlignment="1">
      <alignment horizontal="center"/>
    </xf>
    <xf numFmtId="0" fontId="0" fillId="0" borderId="41" xfId="0" applyBorder="1" applyAlignment="1">
      <alignment horizontal="center"/>
    </xf>
    <xf numFmtId="0" fontId="1" fillId="0" borderId="89" xfId="0" applyFont="1" applyBorder="1" applyAlignment="1">
      <alignment horizontal="center"/>
    </xf>
    <xf numFmtId="0" fontId="1" fillId="0" borderId="79" xfId="0" applyFont="1" applyBorder="1" applyAlignment="1">
      <alignment horizontal="center"/>
    </xf>
    <xf numFmtId="0" fontId="1" fillId="0" borderId="76" xfId="0" applyFont="1" applyBorder="1" applyAlignment="1">
      <alignment horizontal="center"/>
    </xf>
    <xf numFmtId="0" fontId="1" fillId="0" borderId="74" xfId="0" applyFont="1" applyBorder="1" applyAlignment="1">
      <alignment horizontal="center"/>
    </xf>
    <xf numFmtId="0" fontId="1" fillId="0" borderId="87" xfId="0" applyFont="1" applyBorder="1" applyAlignment="1">
      <alignment horizontal="center"/>
    </xf>
    <xf numFmtId="0" fontId="1" fillId="0" borderId="80" xfId="0" applyFont="1" applyBorder="1" applyAlignment="1">
      <alignment horizontal="center"/>
    </xf>
    <xf numFmtId="0" fontId="0" fillId="0" borderId="0" xfId="0" applyBorder="1" applyAlignment="1">
      <alignment horizontal="left"/>
    </xf>
    <xf numFmtId="0" fontId="16" fillId="0" borderId="0" xfId="0" applyFont="1" applyBorder="1" applyAlignment="1">
      <alignment horizontal="left"/>
    </xf>
    <xf numFmtId="0" fontId="15" fillId="0" borderId="42" xfId="0" applyFont="1" applyBorder="1" applyAlignment="1">
      <alignment horizontal="center"/>
    </xf>
    <xf numFmtId="0" fontId="15" fillId="0" borderId="36" xfId="0" applyFont="1" applyBorder="1" applyAlignment="1">
      <alignment horizontal="center"/>
    </xf>
    <xf numFmtId="0" fontId="15" fillId="0" borderId="43" xfId="0" applyFont="1" applyBorder="1" applyAlignment="1">
      <alignment horizontal="center"/>
    </xf>
    <xf numFmtId="0" fontId="1" fillId="0" borderId="37" xfId="0" applyFont="1" applyBorder="1" applyAlignment="1">
      <alignment horizontal="center" vertical="center"/>
    </xf>
    <xf numFmtId="0" fontId="29" fillId="0" borderId="0" xfId="0" applyFont="1" applyBorder="1" applyAlignment="1" applyProtection="1">
      <alignment horizontal="justify"/>
      <protection/>
    </xf>
    <xf numFmtId="0" fontId="9" fillId="0" borderId="0" xfId="0" applyFont="1" applyBorder="1" applyAlignment="1" applyProtection="1">
      <alignment horizontal="justify"/>
      <protection/>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15" xfId="0" applyFont="1" applyBorder="1" applyAlignment="1">
      <alignment horizontal="center" vertical="center"/>
    </xf>
    <xf numFmtId="0" fontId="15" fillId="0" borderId="13" xfId="0" applyFont="1" applyBorder="1" applyAlignment="1">
      <alignment horizontal="center" vertical="center"/>
    </xf>
    <xf numFmtId="0" fontId="9" fillId="0" borderId="0" xfId="0" applyFont="1" applyBorder="1" applyAlignment="1" applyProtection="1">
      <alignment horizontal="left"/>
      <protection/>
    </xf>
    <xf numFmtId="0" fontId="9" fillId="0" borderId="41" xfId="0" applyFont="1" applyBorder="1" applyAlignment="1" applyProtection="1">
      <alignment horizontal="left"/>
      <protection/>
    </xf>
    <xf numFmtId="0" fontId="4" fillId="0" borderId="87" xfId="0" applyFont="1" applyBorder="1" applyAlignment="1" applyProtection="1">
      <alignment horizontal="center"/>
      <protection locked="0"/>
    </xf>
    <xf numFmtId="0" fontId="4" fillId="0" borderId="88" xfId="0" applyFont="1" applyBorder="1" applyAlignment="1" applyProtection="1">
      <alignment horizontal="center"/>
      <protection locked="0"/>
    </xf>
    <xf numFmtId="0" fontId="4" fillId="0" borderId="80" xfId="0" applyFont="1" applyBorder="1" applyAlignment="1" applyProtection="1">
      <alignment horizontal="center"/>
      <protection locked="0"/>
    </xf>
    <xf numFmtId="0" fontId="1" fillId="0" borderId="0" xfId="0" applyFont="1" applyBorder="1" applyAlignment="1">
      <alignment horizontal="center"/>
    </xf>
    <xf numFmtId="0" fontId="0" fillId="0" borderId="0" xfId="0" applyBorder="1" applyAlignment="1" applyProtection="1">
      <alignment horizontal="center"/>
      <protection/>
    </xf>
    <xf numFmtId="3" fontId="9" fillId="0" borderId="59" xfId="48" applyNumberFormat="1" applyFont="1" applyFill="1" applyBorder="1" applyAlignment="1" applyProtection="1">
      <alignment horizontal="center"/>
      <protection locked="0"/>
    </xf>
    <xf numFmtId="3" fontId="9" fillId="0" borderId="61" xfId="48" applyNumberFormat="1" applyFont="1" applyFill="1" applyBorder="1" applyAlignment="1" applyProtection="1">
      <alignment horizontal="center"/>
      <protection locked="0"/>
    </xf>
    <xf numFmtId="3" fontId="9" fillId="0" borderId="30" xfId="48" applyNumberFormat="1" applyFont="1" applyFill="1" applyBorder="1" applyAlignment="1" applyProtection="1">
      <alignment horizontal="center"/>
      <protection locked="0"/>
    </xf>
    <xf numFmtId="0" fontId="8" fillId="0" borderId="33"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34" xfId="0" applyFont="1" applyFill="1" applyBorder="1" applyAlignment="1" applyProtection="1">
      <alignment horizontal="center"/>
      <protection/>
    </xf>
    <xf numFmtId="0" fontId="8" fillId="0" borderId="65" xfId="0" applyFont="1" applyFill="1" applyBorder="1" applyAlignment="1" applyProtection="1">
      <alignment horizontal="center"/>
      <protection/>
    </xf>
    <xf numFmtId="0" fontId="8" fillId="0" borderId="25" xfId="0" applyFont="1" applyFill="1" applyBorder="1" applyAlignment="1" applyProtection="1">
      <alignment horizontal="center"/>
      <protection/>
    </xf>
    <xf numFmtId="0" fontId="8" fillId="0" borderId="26" xfId="0" applyFont="1" applyFill="1" applyBorder="1" applyAlignment="1" applyProtection="1">
      <alignment horizontal="center"/>
      <protection/>
    </xf>
    <xf numFmtId="0" fontId="9" fillId="0" borderId="59" xfId="0" applyFont="1" applyBorder="1" applyAlignment="1" applyProtection="1">
      <alignment horizontal="center"/>
      <protection/>
    </xf>
    <xf numFmtId="0" fontId="9" fillId="0" borderId="61" xfId="0" applyFont="1" applyBorder="1" applyAlignment="1" applyProtection="1">
      <alignment horizontal="center"/>
      <protection/>
    </xf>
    <xf numFmtId="0" fontId="9" fillId="0" borderId="30" xfId="0" applyFont="1" applyBorder="1" applyAlignment="1" applyProtection="1">
      <alignment horizontal="center"/>
      <protection/>
    </xf>
    <xf numFmtId="0" fontId="12" fillId="0" borderId="0" xfId="0" applyFont="1" applyFill="1" applyBorder="1" applyAlignment="1" applyProtection="1">
      <alignment horizontal="center"/>
      <protection/>
    </xf>
    <xf numFmtId="0" fontId="12" fillId="0" borderId="34" xfId="0" applyFont="1" applyFill="1" applyBorder="1" applyAlignment="1" applyProtection="1">
      <alignment horizontal="center"/>
      <protection/>
    </xf>
    <xf numFmtId="0" fontId="0" fillId="0" borderId="92" xfId="0" applyBorder="1" applyAlignment="1">
      <alignment horizontal="center" vertical="center"/>
    </xf>
    <xf numFmtId="0" fontId="0" fillId="0" borderId="16" xfId="0" applyBorder="1" applyAlignment="1">
      <alignment horizontal="center" vertical="center"/>
    </xf>
    <xf numFmtId="0" fontId="0" fillId="0" borderId="92" xfId="0" applyBorder="1" applyAlignment="1">
      <alignment horizontal="center" vertical="center" wrapText="1"/>
    </xf>
    <xf numFmtId="0" fontId="0" fillId="0" borderId="16" xfId="0" applyBorder="1" applyAlignment="1">
      <alignment horizontal="center" vertical="center" wrapText="1"/>
    </xf>
    <xf numFmtId="0" fontId="3" fillId="0" borderId="105" xfId="0" applyFont="1" applyBorder="1" applyAlignment="1">
      <alignment horizontal="center"/>
    </xf>
    <xf numFmtId="0" fontId="0" fillId="0" borderId="58" xfId="0" applyBorder="1" applyAlignment="1">
      <alignment horizontal="center" vertical="center"/>
    </xf>
    <xf numFmtId="0" fontId="0" fillId="0" borderId="23" xfId="0" applyBorder="1" applyAlignment="1">
      <alignment horizontal="center"/>
    </xf>
    <xf numFmtId="0" fontId="0" fillId="0" borderId="24" xfId="0" applyBorder="1" applyAlignment="1">
      <alignment horizont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58" xfId="0" applyBorder="1" applyAlignment="1">
      <alignment horizontal="center" vertical="center" wrapText="1"/>
    </xf>
    <xf numFmtId="0" fontId="0" fillId="0" borderId="24" xfId="0" applyBorder="1" applyAlignment="1">
      <alignment horizontal="center" vertical="center" wrapText="1"/>
    </xf>
    <xf numFmtId="0" fontId="0" fillId="0" borderId="34"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65" xfId="0" applyBorder="1" applyAlignment="1">
      <alignment horizontal="center" vertical="center"/>
    </xf>
    <xf numFmtId="0" fontId="0" fillId="0" borderId="59" xfId="0" applyBorder="1" applyAlignment="1">
      <alignment horizontal="center"/>
    </xf>
    <xf numFmtId="0" fontId="0" fillId="0" borderId="61" xfId="0" applyBorder="1" applyAlignment="1">
      <alignment horizontal="center"/>
    </xf>
    <xf numFmtId="0" fontId="0" fillId="0" borderId="30" xfId="0" applyBorder="1" applyAlignment="1">
      <alignment horizontal="center"/>
    </xf>
    <xf numFmtId="0" fontId="12" fillId="0" borderId="65" xfId="0" applyFont="1" applyFill="1" applyBorder="1" applyAlignment="1" applyProtection="1">
      <alignment horizontal="center"/>
      <protection/>
    </xf>
    <xf numFmtId="0" fontId="12" fillId="0" borderId="25" xfId="0" applyFont="1" applyFill="1" applyBorder="1" applyAlignment="1" applyProtection="1">
      <alignment horizontal="center"/>
      <protection/>
    </xf>
    <xf numFmtId="0" fontId="12" fillId="0" borderId="26" xfId="0" applyFont="1" applyFill="1" applyBorder="1" applyAlignment="1" applyProtection="1">
      <alignment horizontal="center"/>
      <protection/>
    </xf>
    <xf numFmtId="0" fontId="0" fillId="0" borderId="59" xfId="0" applyBorder="1" applyAlignment="1" applyProtection="1">
      <alignment horizontal="center"/>
      <protection/>
    </xf>
    <xf numFmtId="0" fontId="0" fillId="0" borderId="61" xfId="0"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0" fillId="0" borderId="101" xfId="0" applyBorder="1" applyAlignment="1" applyProtection="1">
      <alignment horizontal="center"/>
      <protection/>
    </xf>
    <xf numFmtId="0" fontId="8" fillId="0" borderId="22" xfId="0" applyFont="1" applyFill="1" applyBorder="1" applyAlignment="1" applyProtection="1">
      <alignment horizontal="center"/>
      <protection/>
    </xf>
    <xf numFmtId="0" fontId="8" fillId="0" borderId="23" xfId="0" applyFont="1" applyFill="1" applyBorder="1" applyAlignment="1" applyProtection="1">
      <alignment horizontal="center"/>
      <protection/>
    </xf>
    <xf numFmtId="0" fontId="8" fillId="0" borderId="24" xfId="0" applyFont="1" applyFill="1" applyBorder="1" applyAlignment="1" applyProtection="1">
      <alignment horizontal="center"/>
      <protection/>
    </xf>
    <xf numFmtId="0" fontId="1" fillId="0" borderId="0" xfId="0" applyFont="1" applyBorder="1" applyAlignment="1" applyProtection="1">
      <alignment horizontal="center"/>
      <protection/>
    </xf>
    <xf numFmtId="0" fontId="1" fillId="0" borderId="23" xfId="0" applyFont="1" applyBorder="1" applyAlignment="1" applyProtection="1">
      <alignment horizontal="center"/>
      <protection/>
    </xf>
    <xf numFmtId="0" fontId="4"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30" xfId="0" applyBorder="1" applyAlignment="1" applyProtection="1">
      <alignment horizontal="center"/>
      <protection/>
    </xf>
    <xf numFmtId="15" fontId="0" fillId="0" borderId="22" xfId="48" applyNumberFormat="1" applyFont="1" applyBorder="1" applyAlignment="1" applyProtection="1" quotePrefix="1">
      <alignment horizontal="center" vertical="center"/>
      <protection/>
    </xf>
    <xf numFmtId="15" fontId="0" fillId="0" borderId="23" xfId="48" applyNumberFormat="1" applyFont="1" applyBorder="1" applyAlignment="1" applyProtection="1" quotePrefix="1">
      <alignment horizontal="center" vertical="center"/>
      <protection/>
    </xf>
    <xf numFmtId="15" fontId="0" fillId="0" borderId="65" xfId="48" applyNumberFormat="1" applyFont="1" applyBorder="1" applyAlignment="1" applyProtection="1" quotePrefix="1">
      <alignment horizontal="center" vertical="center"/>
      <protection/>
    </xf>
    <xf numFmtId="15" fontId="0" fillId="0" borderId="25" xfId="48" applyNumberFormat="1" applyFont="1" applyBorder="1" applyAlignment="1" applyProtection="1" quotePrefix="1">
      <alignment horizontal="center" vertical="center"/>
      <protection/>
    </xf>
    <xf numFmtId="0" fontId="4" fillId="0" borderId="98" xfId="0" applyFont="1" applyBorder="1" applyAlignment="1" applyProtection="1">
      <alignment horizontal="center" vertical="center"/>
      <protection/>
    </xf>
    <xf numFmtId="0" fontId="0" fillId="0" borderId="94" xfId="0" applyBorder="1" applyAlignment="1" applyProtection="1">
      <alignment horizontal="center" vertical="center"/>
      <protection/>
    </xf>
    <xf numFmtId="0" fontId="0" fillId="0" borderId="78" xfId="0" applyBorder="1" applyAlignment="1" applyProtection="1">
      <alignment horizontal="center"/>
      <protection/>
    </xf>
    <xf numFmtId="0" fontId="0" fillId="0" borderId="79" xfId="0" applyBorder="1" applyAlignment="1" applyProtection="1">
      <alignment horizontal="center"/>
      <protection/>
    </xf>
    <xf numFmtId="3" fontId="9" fillId="0" borderId="59" xfId="48" applyNumberFormat="1" applyFont="1" applyFill="1" applyBorder="1" applyAlignment="1" applyProtection="1">
      <alignment horizontal="center"/>
      <protection/>
    </xf>
    <xf numFmtId="3" fontId="9" fillId="0" borderId="30" xfId="48" applyNumberFormat="1" applyFont="1" applyFill="1" applyBorder="1" applyAlignment="1" applyProtection="1">
      <alignment horizontal="center"/>
      <protection/>
    </xf>
    <xf numFmtId="0" fontId="0" fillId="0" borderId="89" xfId="0" applyBorder="1" applyAlignment="1" applyProtection="1">
      <alignment horizontal="center"/>
      <protection/>
    </xf>
    <xf numFmtId="0" fontId="15" fillId="0" borderId="40" xfId="0" applyFont="1" applyBorder="1" applyAlignment="1" applyProtection="1">
      <alignment horizontal="center"/>
      <protection/>
    </xf>
    <xf numFmtId="0" fontId="15" fillId="0" borderId="0" xfId="0" applyFont="1" applyBorder="1" applyAlignment="1" applyProtection="1">
      <alignment horizontal="center"/>
      <protection/>
    </xf>
    <xf numFmtId="0" fontId="15" fillId="0" borderId="41" xfId="0" applyFont="1" applyBorder="1" applyAlignment="1" applyProtection="1">
      <alignment horizontal="center"/>
      <protection/>
    </xf>
    <xf numFmtId="0" fontId="1" fillId="0" borderId="0" xfId="0" applyFont="1" applyBorder="1" applyAlignment="1" applyProtection="1">
      <alignment horizontal="justify"/>
      <protection/>
    </xf>
    <xf numFmtId="0" fontId="1" fillId="0" borderId="41" xfId="0" applyFont="1" applyBorder="1" applyAlignment="1" applyProtection="1">
      <alignment horizontal="justify"/>
      <protection/>
    </xf>
    <xf numFmtId="0" fontId="0" fillId="0" borderId="61" xfId="0" applyFont="1" applyBorder="1" applyAlignment="1" applyProtection="1">
      <alignment horizontal="center"/>
      <protection/>
    </xf>
    <xf numFmtId="0" fontId="1" fillId="0" borderId="0" xfId="0" applyFont="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485775</xdr:colOff>
      <xdr:row>37</xdr:row>
      <xdr:rowOff>66675</xdr:rowOff>
    </xdr:from>
    <xdr:to>
      <xdr:col>6</xdr:col>
      <xdr:colOff>66675</xdr:colOff>
      <xdr:row>38</xdr:row>
      <xdr:rowOff>133350</xdr:rowOff>
    </xdr:to>
    <xdr:sp>
      <xdr:nvSpPr>
        <xdr:cNvPr id="1" name="Rectangle 1"/>
        <xdr:cNvSpPr>
          <a:spLocks/>
        </xdr:cNvSpPr>
      </xdr:nvSpPr>
      <xdr:spPr>
        <a:xfrm>
          <a:off x="3343275" y="74676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771525</xdr:colOff>
      <xdr:row>40</xdr:row>
      <xdr:rowOff>95250</xdr:rowOff>
    </xdr:from>
    <xdr:to>
      <xdr:col>4</xdr:col>
      <xdr:colOff>190500</xdr:colOff>
      <xdr:row>41</xdr:row>
      <xdr:rowOff>123825</xdr:rowOff>
    </xdr:to>
    <xdr:sp>
      <xdr:nvSpPr>
        <xdr:cNvPr id="2" name="Rectangle 2"/>
        <xdr:cNvSpPr>
          <a:spLocks/>
        </xdr:cNvSpPr>
      </xdr:nvSpPr>
      <xdr:spPr>
        <a:xfrm>
          <a:off x="2190750" y="7934325"/>
          <a:ext cx="2286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60</xdr:row>
      <xdr:rowOff>76200</xdr:rowOff>
    </xdr:from>
    <xdr:to>
      <xdr:col>1</xdr:col>
      <xdr:colOff>504825</xdr:colOff>
      <xdr:row>61</xdr:row>
      <xdr:rowOff>57150</xdr:rowOff>
    </xdr:to>
    <xdr:sp>
      <xdr:nvSpPr>
        <xdr:cNvPr id="3" name="Rectangle 4"/>
        <xdr:cNvSpPr>
          <a:spLocks/>
        </xdr:cNvSpPr>
      </xdr:nvSpPr>
      <xdr:spPr>
        <a:xfrm>
          <a:off x="590550" y="12820650"/>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58</xdr:row>
      <xdr:rowOff>76200</xdr:rowOff>
    </xdr:from>
    <xdr:to>
      <xdr:col>1</xdr:col>
      <xdr:colOff>504825</xdr:colOff>
      <xdr:row>59</xdr:row>
      <xdr:rowOff>171450</xdr:rowOff>
    </xdr:to>
    <xdr:sp>
      <xdr:nvSpPr>
        <xdr:cNvPr id="4" name="Rectangle 5"/>
        <xdr:cNvSpPr>
          <a:spLocks/>
        </xdr:cNvSpPr>
      </xdr:nvSpPr>
      <xdr:spPr>
        <a:xfrm>
          <a:off x="590550" y="12477750"/>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133350</xdr:colOff>
      <xdr:row>34</xdr:row>
      <xdr:rowOff>95250</xdr:rowOff>
    </xdr:from>
    <xdr:to>
      <xdr:col>10</xdr:col>
      <xdr:colOff>390525</xdr:colOff>
      <xdr:row>36</xdr:row>
      <xdr:rowOff>0</xdr:rowOff>
    </xdr:to>
    <xdr:sp>
      <xdr:nvSpPr>
        <xdr:cNvPr id="5" name="Rectangle 6"/>
        <xdr:cNvSpPr>
          <a:spLocks/>
        </xdr:cNvSpPr>
      </xdr:nvSpPr>
      <xdr:spPr>
        <a:xfrm>
          <a:off x="6381750" y="7067550"/>
          <a:ext cx="25717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35</xdr:row>
      <xdr:rowOff>0</xdr:rowOff>
    </xdr:from>
    <xdr:to>
      <xdr:col>6</xdr:col>
      <xdr:colOff>66675</xdr:colOff>
      <xdr:row>37</xdr:row>
      <xdr:rowOff>0</xdr:rowOff>
    </xdr:to>
    <xdr:sp>
      <xdr:nvSpPr>
        <xdr:cNvPr id="6" name="Rectangle 7"/>
        <xdr:cNvSpPr>
          <a:spLocks/>
        </xdr:cNvSpPr>
      </xdr:nvSpPr>
      <xdr:spPr>
        <a:xfrm>
          <a:off x="3343275" y="7134225"/>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37</xdr:row>
      <xdr:rowOff>38100</xdr:rowOff>
    </xdr:from>
    <xdr:to>
      <xdr:col>1</xdr:col>
      <xdr:colOff>466725</xdr:colOff>
      <xdr:row>38</xdr:row>
      <xdr:rowOff>104775</xdr:rowOff>
    </xdr:to>
    <xdr:sp>
      <xdr:nvSpPr>
        <xdr:cNvPr id="7" name="Rectangle 8"/>
        <xdr:cNvSpPr>
          <a:spLocks/>
        </xdr:cNvSpPr>
      </xdr:nvSpPr>
      <xdr:spPr>
        <a:xfrm>
          <a:off x="514350" y="74390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171450</xdr:colOff>
      <xdr:row>40</xdr:row>
      <xdr:rowOff>76200</xdr:rowOff>
    </xdr:from>
    <xdr:to>
      <xdr:col>10</xdr:col>
      <xdr:colOff>438150</xdr:colOff>
      <xdr:row>41</xdr:row>
      <xdr:rowOff>123825</xdr:rowOff>
    </xdr:to>
    <xdr:sp>
      <xdr:nvSpPr>
        <xdr:cNvPr id="8" name="Rectangle 10"/>
        <xdr:cNvSpPr>
          <a:spLocks/>
        </xdr:cNvSpPr>
      </xdr:nvSpPr>
      <xdr:spPr>
        <a:xfrm>
          <a:off x="6419850" y="7915275"/>
          <a:ext cx="26670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409575</xdr:colOff>
      <xdr:row>37</xdr:row>
      <xdr:rowOff>66675</xdr:rowOff>
    </xdr:from>
    <xdr:to>
      <xdr:col>11</xdr:col>
      <xdr:colOff>676275</xdr:colOff>
      <xdr:row>38</xdr:row>
      <xdr:rowOff>133350</xdr:rowOff>
    </xdr:to>
    <xdr:sp>
      <xdr:nvSpPr>
        <xdr:cNvPr id="9" name="Rectangle 11"/>
        <xdr:cNvSpPr>
          <a:spLocks/>
        </xdr:cNvSpPr>
      </xdr:nvSpPr>
      <xdr:spPr>
        <a:xfrm>
          <a:off x="7572375" y="74676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276225</xdr:colOff>
      <xdr:row>34</xdr:row>
      <xdr:rowOff>142875</xdr:rowOff>
    </xdr:from>
    <xdr:to>
      <xdr:col>8</xdr:col>
      <xdr:colOff>533400</xdr:colOff>
      <xdr:row>36</xdr:row>
      <xdr:rowOff>47625</xdr:rowOff>
    </xdr:to>
    <xdr:sp>
      <xdr:nvSpPr>
        <xdr:cNvPr id="10" name="Rectangle 12"/>
        <xdr:cNvSpPr>
          <a:spLocks/>
        </xdr:cNvSpPr>
      </xdr:nvSpPr>
      <xdr:spPr>
        <a:xfrm>
          <a:off x="5019675" y="7115175"/>
          <a:ext cx="25717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62</xdr:row>
      <xdr:rowOff>66675</xdr:rowOff>
    </xdr:from>
    <xdr:to>
      <xdr:col>1</xdr:col>
      <xdr:colOff>504825</xdr:colOff>
      <xdr:row>63</xdr:row>
      <xdr:rowOff>180975</xdr:rowOff>
    </xdr:to>
    <xdr:sp>
      <xdr:nvSpPr>
        <xdr:cNvPr id="11" name="Rectangle 5"/>
        <xdr:cNvSpPr>
          <a:spLocks/>
        </xdr:cNvSpPr>
      </xdr:nvSpPr>
      <xdr:spPr>
        <a:xfrm>
          <a:off x="590550" y="13258800"/>
          <a:ext cx="2286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0</xdr:row>
      <xdr:rowOff>57150</xdr:rowOff>
    </xdr:from>
    <xdr:to>
      <xdr:col>3</xdr:col>
      <xdr:colOff>542925</xdr:colOff>
      <xdr:row>3</xdr:row>
      <xdr:rowOff>133350</xdr:rowOff>
    </xdr:to>
    <xdr:pic>
      <xdr:nvPicPr>
        <xdr:cNvPr id="12" name="Picture 15"/>
        <xdr:cNvPicPr preferRelativeResize="1">
          <a:picLocks noChangeAspect="1"/>
        </xdr:cNvPicPr>
      </xdr:nvPicPr>
      <xdr:blipFill>
        <a:blip r:embed="rId1"/>
        <a:stretch>
          <a:fillRect/>
        </a:stretch>
      </xdr:blipFill>
      <xdr:spPr>
        <a:xfrm>
          <a:off x="66675" y="57150"/>
          <a:ext cx="1895475" cy="571500"/>
        </a:xfrm>
        <a:prstGeom prst="rect">
          <a:avLst/>
        </a:prstGeom>
        <a:noFill/>
        <a:ln w="9525" cmpd="sng">
          <a:noFill/>
        </a:ln>
      </xdr:spPr>
    </xdr:pic>
    <xdr:clientData/>
  </xdr:twoCellAnchor>
  <xdr:twoCellAnchor>
    <xdr:from>
      <xdr:col>12</xdr:col>
      <xdr:colOff>0</xdr:colOff>
      <xdr:row>0</xdr:row>
      <xdr:rowOff>47625</xdr:rowOff>
    </xdr:from>
    <xdr:to>
      <xdr:col>16</xdr:col>
      <xdr:colOff>85725</xdr:colOff>
      <xdr:row>4</xdr:row>
      <xdr:rowOff>9525</xdr:rowOff>
    </xdr:to>
    <xdr:pic>
      <xdr:nvPicPr>
        <xdr:cNvPr id="13" name="Picture 16"/>
        <xdr:cNvPicPr preferRelativeResize="1">
          <a:picLocks noChangeAspect="1"/>
        </xdr:cNvPicPr>
      </xdr:nvPicPr>
      <xdr:blipFill>
        <a:blip r:embed="rId2"/>
        <a:stretch>
          <a:fillRect/>
        </a:stretch>
      </xdr:blipFill>
      <xdr:spPr>
        <a:xfrm>
          <a:off x="7877175" y="47625"/>
          <a:ext cx="23526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xdr:row>
      <xdr:rowOff>0</xdr:rowOff>
    </xdr:from>
    <xdr:to>
      <xdr:col>35</xdr:col>
      <xdr:colOff>0</xdr:colOff>
      <xdr:row>4</xdr:row>
      <xdr:rowOff>0</xdr:rowOff>
    </xdr:to>
    <xdr:sp>
      <xdr:nvSpPr>
        <xdr:cNvPr id="1" name="Rectangle 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2" name="Rectangle 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3" name="Rectangle 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4"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5" name="AutoShape 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 name="AutoShape 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 name="AutoShape 1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 name="AutoShape 1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9" name="AutoShape 1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0" name="AutoShape 1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1" name="AutoShape 1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2" name="AutoShape 1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3" name="AutoShape 1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4" name="AutoShape 1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5" name="AutoShape 1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6" name="AutoShape 1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7" name="AutoShape 2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8" name="AutoShape 2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9" name="AutoShape 2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20" name="AutoShape 2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21" name="AutoShape 2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4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6" name="AutoShape 4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7" name="AutoShape 4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8" name="AutoShape 4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9" name="AutoShape 4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40" name="AutoShape 5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1" name="AutoShape 51"/>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2" name="AutoShape 5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3" name="AutoShape 5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4" name="AutoShape 5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5" name="AutoShape 5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7" name="AutoShape 1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8" name="AutoShape 1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9" name="AutoShape 1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0" name="AutoShape 2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3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3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3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4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4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4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4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5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3" name="AutoShape 6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4" name="AutoShape 6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5" name="AutoShape 6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6" name="AutoShape 6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6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6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6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7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7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7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7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3" name="AutoShape 9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4" name="AutoShape 9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5" name="AutoShape 9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6" name="AutoShape 9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7" name="AutoShape 97"/>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8"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9" name="AutoShape 9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0" name="AutoShape 10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1"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2" name="AutoShape 10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7" name="AutoShape 1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8" name="AutoShape 1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9" name="AutoShape 1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0" name="AutoShape 2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3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3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3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4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4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4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4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5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3" name="AutoShape 6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4" name="AutoShape 6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5" name="AutoShape 6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6" name="AutoShape 6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6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6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6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7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7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7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7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9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9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9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8" name="AutoShape 98"/>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9" name="AutoShape 9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0" name="AutoShape 100"/>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1" name="AutoShape 101"/>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7" name="AutoShape 1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8" name="AutoShape 1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9" name="AutoShape 1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0" name="AutoShape 2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4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4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4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5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5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5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5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6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6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6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6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3" name="AutoShape 6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4" name="AutoShape 6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5" name="AutoShape 6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6" name="AutoShape 7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7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7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7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8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8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8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8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10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10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8" name="AutoShape 103"/>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9" name="AutoShape 104"/>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0" name="AutoShape 105"/>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1" name="AutoShape 10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7"/>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144</xdr:row>
      <xdr:rowOff>0</xdr:rowOff>
    </xdr:from>
    <xdr:to>
      <xdr:col>49</xdr:col>
      <xdr:colOff>114300</xdr:colOff>
      <xdr:row>144</xdr:row>
      <xdr:rowOff>0</xdr:rowOff>
    </xdr:to>
    <xdr:sp>
      <xdr:nvSpPr>
        <xdr:cNvPr id="17" name="AutoShape 17"/>
        <xdr:cNvSpPr>
          <a:spLocks/>
        </xdr:cNvSpPr>
      </xdr:nvSpPr>
      <xdr:spPr>
        <a:xfrm>
          <a:off x="4670107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144</xdr:row>
      <xdr:rowOff>0</xdr:rowOff>
    </xdr:from>
    <xdr:to>
      <xdr:col>49</xdr:col>
      <xdr:colOff>114300</xdr:colOff>
      <xdr:row>144</xdr:row>
      <xdr:rowOff>0</xdr:rowOff>
    </xdr:to>
    <xdr:sp>
      <xdr:nvSpPr>
        <xdr:cNvPr id="18" name="AutoShape 18"/>
        <xdr:cNvSpPr>
          <a:spLocks/>
        </xdr:cNvSpPr>
      </xdr:nvSpPr>
      <xdr:spPr>
        <a:xfrm>
          <a:off x="4670107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144</xdr:row>
      <xdr:rowOff>0</xdr:rowOff>
    </xdr:from>
    <xdr:to>
      <xdr:col>49</xdr:col>
      <xdr:colOff>114300</xdr:colOff>
      <xdr:row>144</xdr:row>
      <xdr:rowOff>0</xdr:rowOff>
    </xdr:to>
    <xdr:sp>
      <xdr:nvSpPr>
        <xdr:cNvPr id="19" name="AutoShape 19"/>
        <xdr:cNvSpPr>
          <a:spLocks/>
        </xdr:cNvSpPr>
      </xdr:nvSpPr>
      <xdr:spPr>
        <a:xfrm>
          <a:off x="4670107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144</xdr:row>
      <xdr:rowOff>0</xdr:rowOff>
    </xdr:from>
    <xdr:to>
      <xdr:col>49</xdr:col>
      <xdr:colOff>114300</xdr:colOff>
      <xdr:row>144</xdr:row>
      <xdr:rowOff>0</xdr:rowOff>
    </xdr:to>
    <xdr:sp>
      <xdr:nvSpPr>
        <xdr:cNvPr id="20" name="AutoShape 20"/>
        <xdr:cNvSpPr>
          <a:spLocks/>
        </xdr:cNvSpPr>
      </xdr:nvSpPr>
      <xdr:spPr>
        <a:xfrm>
          <a:off x="4670107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4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4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4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5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5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5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5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6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7" name="AutoShape 6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8" name="AutoShape 6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9" name="AutoShape 6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0" name="AutoShape 6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1" name="AutoShape 6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2" name="AutoShape 6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3" name="AutoShape 6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4" name="AutoShape 6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5" name="AutoShape 6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6" name="AutoShape 70"/>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7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7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7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8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8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8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8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3" name="AutoShape 8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4" name="AutoShape 8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5" name="AutoShape 8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6" name="AutoShape 9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3" name="AutoShape 9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4" name="AutoShape 9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5" name="AutoShape 9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6" name="AutoShape 10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8" name="AutoShape 10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9" name="AutoShape 10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0" name="AutoShape 10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1" name="AutoShape 10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3" name="AutoShape 107"/>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4" name="AutoShape 108"/>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5" name="AutoShape 10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6" name="AutoShape 110"/>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66675</xdr:rowOff>
    </xdr:from>
    <xdr:to>
      <xdr:col>4</xdr:col>
      <xdr:colOff>285750</xdr:colOff>
      <xdr:row>4</xdr:row>
      <xdr:rowOff>104775</xdr:rowOff>
    </xdr:to>
    <xdr:pic>
      <xdr:nvPicPr>
        <xdr:cNvPr id="1" name="Picture 3"/>
        <xdr:cNvPicPr preferRelativeResize="1">
          <a:picLocks noChangeAspect="1"/>
        </xdr:cNvPicPr>
      </xdr:nvPicPr>
      <xdr:blipFill>
        <a:blip r:embed="rId1"/>
        <a:stretch>
          <a:fillRect/>
        </a:stretch>
      </xdr:blipFill>
      <xdr:spPr>
        <a:xfrm>
          <a:off x="285750" y="66675"/>
          <a:ext cx="1990725" cy="609600"/>
        </a:xfrm>
        <a:prstGeom prst="rect">
          <a:avLst/>
        </a:prstGeom>
        <a:noFill/>
        <a:ln w="9525" cmpd="sng">
          <a:noFill/>
        </a:ln>
      </xdr:spPr>
    </xdr:pic>
    <xdr:clientData/>
  </xdr:twoCellAnchor>
  <xdr:twoCellAnchor>
    <xdr:from>
      <xdr:col>12</xdr:col>
      <xdr:colOff>800100</xdr:colOff>
      <xdr:row>0</xdr:row>
      <xdr:rowOff>57150</xdr:rowOff>
    </xdr:from>
    <xdr:to>
      <xdr:col>15</xdr:col>
      <xdr:colOff>123825</xdr:colOff>
      <xdr:row>4</xdr:row>
      <xdr:rowOff>28575</xdr:rowOff>
    </xdr:to>
    <xdr:pic>
      <xdr:nvPicPr>
        <xdr:cNvPr id="2" name="Picture 4"/>
        <xdr:cNvPicPr preferRelativeResize="1">
          <a:picLocks noChangeAspect="1"/>
        </xdr:cNvPicPr>
      </xdr:nvPicPr>
      <xdr:blipFill>
        <a:blip r:embed="rId2"/>
        <a:stretch>
          <a:fillRect/>
        </a:stretch>
      </xdr:blipFill>
      <xdr:spPr>
        <a:xfrm>
          <a:off x="9601200" y="57150"/>
          <a:ext cx="2038350" cy="542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4" name="AutoShape 4"/>
        <xdr:cNvSpPr>
          <a:spLocks/>
        </xdr:cNvSpPr>
      </xdr:nvSpPr>
      <xdr:spPr>
        <a:xfrm>
          <a:off x="247745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ips\Configuraci&#243;n%20local\Archivos%20temporales%20de%20Internet\OLK337\Novedades%2015%2004%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ips\AppData\Local\Microsoft\Windows\Temporary%20Internet%20Files\Low\Content.IE5\S4IZEU8M\2013pri18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VEDADES 15-04-200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xls].xls].xls].xls].xls].xls].xls].xls].xls].xls].xls].xls].xls].xls].xls].xls]NOVEDADES"/>
      <sheetName val=".xls].xls].xls].xls].xls].xls].xls].xls].xls].xls].xls].xls].xls].xls].xls].xls]IMPRIMIR Y LEER"/>
      <sheetName val=".xls].xls].xls].xls].xls].xls].xls].xls].xls].xls].xls].xls].xls].xls].xls].xls]CARATULA"/>
      <sheetName val=".xls].xls].xls].xls].xls].xls].xls].xls].xls].xls].xls].xls].xls].xls].xls].xls]ENE"/>
      <sheetName val=".xls].xls].xls].xls].xls].xls].xls].xls].xls].xls].xls].xls].xls].xls].xls].xls]FEB"/>
      <sheetName val=".xls].xls].xls].xls].xls].xls].xls].xls].xls].xls].xls].xls].xls].xls].xls].xls]MAR"/>
      <sheetName val=".xls].xls].xls].xls].xls].xls].xls].xls].xls].xls].xls].xls].xls].xls].xls].xls]ABRIL"/>
      <sheetName val=".xls].xls].xls].xls].xls].xls].xls].xls].xls].xls].xls].xls].xls].xls].xls].xls]DDJJ_CUAT_PAR"/>
      <sheetName val=".xls].xls].xls].xls].xls].xls].xls].xls].xls].xls].xls].xls].xls].xls].xls].xls]PAGOS"/>
      <sheetName val=".xls].xls].xls].xls].xls].xls].xls].xls].xls].xls].xls].xls].xls].xls].xls].xls]DATOSEMP"/>
      <sheetName val=".xls].xls].xls].xls].xls].xls].xls].xls].xls].xls].xls].xls].xls].xls].xls].xls]DATOSDOC"/>
      <sheetName val=".xls].xls].xls].xls].xls].xls].xls].xls].xls].xls].xls].xls].xls].xls].xls].xls].xls]NOVEDADES"/>
      <sheetName val=".xls].xls].xls].xls].xls].xls].xls].xls].xls].xls].xls].xls].xls].xls].xls].xls].xls]IMPRIMIR Y LEER"/>
      <sheetName val=".xls].xls].xls].xls].xls].xls].xls].xls].xls].xls].xls].xls].xls].xls].xls].xls].xls]CARATULA"/>
      <sheetName val=".xls].xls].xls].xls].xls].xls].xls].xls].xls].xls].xls].xls].xls].xls].xls].xls].xls]ENE"/>
      <sheetName val=".xls].xls].xls].xls].xls].xls].xls].xls].xls].xls].xls].xls].xls].xls].xls].xls].xls]FEB"/>
      <sheetName val=".xls].xls].xls].xls].xls].xls].xls].xls].xls].xls].xls].xls].xls].xls].xls].xls].xls]MAR"/>
      <sheetName val=".xls].xls].xls].xls].xls].xls].xls].xls].xls].xls].xls].xls].xls].xls].xls].xls].xls]ABRIL"/>
      <sheetName val=".xls].xls].xls].xls].xls].xls].xls].xls].xls].xls].xls].xls].xls].xls].xls].xls].xls]DDJJ_CUAT_PAR"/>
      <sheetName val=".xls].xls].xls].xls].xls].xls].xls].xls].xls].xls].xls].xls].xls].xls].xls].xls].xls]PAGOS"/>
      <sheetName val=".xls].xls].xls].xls].xls].xls].xls].xls].xls].xls].xls].xls].xls].xls].xls].xls].xls]DATOSEMP"/>
      <sheetName val=".xls].xls].xls].xls].xls].xls].xls].xls].xls].xls].xls].xls].xls].xls].xls].xls].xls]DATOSDOC"/>
      <sheetName val=".xls].xls].xls].xls].xls].xls].xls].xls].xls].xls].xls].xls].xls].xls].xls].xls].xls].xls]NOVEDADES"/>
      <sheetName val=".xls].xls].xls].xls].xls].xls].xls].xls].xls].xls].xls].xls].xls].xls].xls].xls].xls].xls]IMPRIMIR Y LEER"/>
      <sheetName val=".xls].xls].xls].xls].xls].xls].xls].xls].xls].xls].xls].xls].xls].xls].xls].xls].xls].xls]CARATULA"/>
      <sheetName val=".xls].xls].xls].xls].xls].xls].xls].xls].xls].xls].xls].xls].xls].xls].xls].xls].xls].xls]ENE"/>
      <sheetName val=".xls].xls].xls].xls].xls].xls].xls].xls].xls].xls].xls].xls].xls].xls].xls].xls].xls].xls]FEB"/>
      <sheetName val=".xls].xls].xls].xls].xls].xls].xls].xls].xls].xls].xls].xls].xls].xls].xls].xls].xls].xls]MAR"/>
      <sheetName val=".xls].xls].xls].xls].xls].xls].xls].xls].xls].xls].xls].xls].xls].xls].xls].xls].xls].xls]ABRIL"/>
      <sheetName val=".xls].xls].xls].xls].xls].xls].xls].xls].xls].xls].xls].xls].xls].xls].xls].xls].xls].xls]DDJJ_CUAT_PAR"/>
      <sheetName val=".xls].xls].xls].xls].xls].xls].xls].xls].xls].xls].xls].xls].xls].xls].xls].xls].xls].xls]PAGOS"/>
      <sheetName val=".xls].xls].xls].xls].xls].xls].xls].xls].xls].xls].xls].xls].xls].xls].xls].xls].xls].xls]DATOSEMP"/>
      <sheetName val=".xls].xls].xls].xls].xls].xls].xls].xls].xls].xls].xls].xls].xls].xls].xls].xls].xls].xls]DATOSDOC"/>
      <sheetName val=".xls].xls].xls].xls].xls].xls].xls].xls].xls].xls].xls].xls].xls].xls].xls].xls].xls].xls].xls]NOVEDADES"/>
      <sheetName val=".xls].xls].xls].xls].xls].xls].xls].xls].xls].xls].xls].xls].xls].xls].xls].xls].xls].xls].xls]IMPRIMIR Y LEER"/>
      <sheetName val=".xls].xls].xls].xls].xls].xls].xls].xls].xls].xls].xls].xls].xls].xls].xls].xls].xls].xls].xls]CARATULA"/>
      <sheetName val=".xls].xls].xls].xls].xls].xls].xls].xls].xls].xls].xls].xls].xls].xls].xls].xls].xls].xls].xls]ENE"/>
      <sheetName val=".xls].xls].xls].xls].xls].xls].xls].xls].xls].xls].xls].xls].xls].xls].xls].xls].xls].xls].xls]FEB"/>
      <sheetName val=".xls].xls].xls].xls].xls].xls].xls].xls].xls].xls].xls].xls].xls].xls].xls].xls].xls].xls].xls]MAR"/>
      <sheetName val=".xls].xls].xls].xls].xls].xls].xls].xls].xls].xls].xls].xls].xls].xls].xls].xls].xls].xls].xls]ABRIL"/>
      <sheetName val=".xls].xls].xls].xls].xls].xls].xls].xls].xls].xls].xls].xls].xls].xls].xls].xls].xls].xls].xls]DDJJ_CUAT_PAR"/>
      <sheetName val=".xls].xls].xls].xls].xls].xls].xls].xls].xls].xls].xls].xls].xls].xls].xls].xls].xls].xls].xls]PAGOS"/>
      <sheetName val=".xls].xls].xls].xls].xls].xls].xls].xls].xls].xls].xls].xls].xls].xls].xls].xls].xls].xls].xls]DATOSEMP"/>
      <sheetName val=".xls].xls].xls].xls].xls].xls].xls].xls].xls].xls].xls].xls].xls].xls].xls].xls].xls].xls].xls]DATOSDOC"/>
      <sheetName val=".xls].xls].xls].xls].xls].xls].xls].xls].xls].xls].xls].xls].xls].xls].xls].xls].xls].xls].xls].xls]NOVEDADES"/>
      <sheetName val=".xls].xls].xls].xls].xls].xls].xls].xls].xls].xls].xls].xls].xls].xls].xls].xls].xls].xls].xls].xls]IMPRIMIR Y LEER"/>
      <sheetName val=".xls].xls].xls].xls].xls].xls].xls].xls].xls].xls].xls].xls].xls].xls].xls].xls].xls].xls].xls].xls]CARATULA"/>
      <sheetName val=".xls].xls].xls].xls].xls].xls].xls].xls].xls].xls].xls].xls].xls].xls].xls].xls].xls].xls].xls].xls]ENE"/>
      <sheetName val=".xls].xls].xls].xls].xls].xls].xls].xls].xls].xls].xls].xls].xls].xls].xls].xls].xls].xls].xls].xls]FEB"/>
      <sheetName val=".xls].xls].xls].xls].xls].xls].xls].xls].xls].xls].xls].xls].xls].xls].xls].xls].xls].xls].xls].xls]MAR"/>
      <sheetName val=".xls].xls].xls].xls].xls].xls].xls].xls].xls].xls].xls].xls].xls].xls].xls].xls].xls].xls].xls].xls]ABRIL"/>
      <sheetName val=".xls].xls].xls].xls].xls].xls].xls].xls].xls].xls].xls].xls].xls].xls].xls].xls].xls].xls].xls].xls]DDJJ_CUAT_PAR"/>
      <sheetName val=".xls].xls].xls].xls].xls].xls].xls].xls].xls].xls].xls].xls].xls].xls].xls].xls].xls].xls].xls].xls]PAGOS"/>
      <sheetName val=".xls].xls].xls].xls].xls].xls].xls].xls].xls].xls].xls].xls].xls].xls].xls].xls].xls].xls].xls].xls]DATOSEMP"/>
      <sheetName val=".xls].xls].xls].xls].xls].xls].xls].xls].xls].xls].xls].xls].xls].xls].xls].xls].xls].xls].xls].xls]DATOSDOC"/>
      <sheetName val=".xls].xls].xls].xls].xls].xls].xls].xls].xls].xls].xls].xls].xls].xls].xls].xls].xls].xls].xls].xls].xls]NOVEDADES"/>
      <sheetName val=".xls].xls].xls].xls].xls].xls].xls].xls].xls].xls].xls].xls].xls].xls].xls].xls].xls].xls].xls].xls].xls]IMPRIMIR Y LEER"/>
      <sheetName val=".xls].xls].xls].xls].xls].xls].xls].xls].xls].xls].xls].xls].xls].xls].xls].xls].xls].xls].xls].xls].xls]CARATULA"/>
      <sheetName val=".xls].xls].xls].xls].xls].xls].xls].xls].xls].xls].xls].xls].xls].xls].xls].xls].xls].xls].xls].xls].xls]ENE"/>
      <sheetName val=".xls].xls].xls].xls].xls].xls].xls].xls].xls].xls].xls].xls].xls].xls].xls].xls].xls].xls].xls].xls].xls]FEB"/>
      <sheetName val=".xls].xls].xls].xls].xls].xls].xls].xls].xls].xls].xls].xls].xls].xls].xls].xls].xls].xls].xls].xls].xls]MAR"/>
      <sheetName val=".xls].xls].xls].xls].xls].xls].xls].xls].xls].xls].xls].xls].xls].xls].xls].xls].xls].xls].xls].xls].xls]ABRIL"/>
      <sheetName val=".xls].xls].xls].xls].xls].xls].xls].xls].xls].xls].xls].xls].xls].xls].xls].xls].xls].xls].xls].xls].xls]DDJJ_CUAT_PAR"/>
      <sheetName val=".xls].xls].xls].xls].xls].xls].xls].xls].xls].xls].xls].xls].xls].xls].xls].xls].xls].xls].xls].xls].xls]PAGOS"/>
      <sheetName val=".xls].xls].xls].xls].xls].xls].xls].xls].xls].xls].xls].xls].xls].xls].xls].xls].xls].xls].xls].xls].xls]DATOSEMP"/>
      <sheetName val=".xls].xls].xls].xls].xls].xls].xls].xls].xls].xls].xls].xls].xls].xls].xls].xls].xls].xls].xls].xls].xls]DATOSDOC"/>
      <sheetName val=".xls].xls].xls].xls].xls].xls].xls].xls].xls].xls].xls].xls].xls].xls].xls].xls].xls].xls].xls].xls].xls].xls]NOVEDADES"/>
      <sheetName val=".xls].xls].xls].xls].xls].xls].xls].xls].xls].xls].xls].xls].xls].xls].xls].xls].xls].xls].xls].xls].xls].xls]IMPRIMIR Y LEER"/>
      <sheetName val=".xls].xls].xls].xls].xls].xls].xls].xls].xls].xls].xls].xls].xls].xls].xls].xls].xls].xls].xls].xls].xls].xls]CARATULA"/>
      <sheetName val=".xls].xls].xls].xls].xls].xls].xls].xls].xls].xls].xls].xls].xls].xls].xls].xls].xls].xls].xls].xls].xls].xls]ENE"/>
      <sheetName val=".xls].xls].xls].xls].xls].xls].xls].xls].xls].xls].xls].xls].xls].xls].xls].xls].xls].xls].xls].xls].xls].xls]FEB"/>
      <sheetName val=".xls].xls].xls].xls].xls].xls].xls].xls].xls].xls].xls].xls].xls].xls].xls].xls].xls].xls].xls].xls].xls].xls]MAR"/>
      <sheetName val=".xls].xls].xls].xls].xls].xls].xls].xls].xls].xls].xls].xls].xls].xls].xls].xls].xls].xls].xls].xls].xls].xls]ABRIL"/>
      <sheetName val=".xls].xls].xls].xls].xls].xls].xls].xls].xls].xls].xls].xls].xls].xls].xls].xls].xls].xls].xls].xls].xls].xls]DDJJ_CUAT_PAR"/>
      <sheetName val=".xls].xls].xls].xls].xls].xls].xls].xls].xls].xls].xls].xls].xls].xls].xls].xls].xls].xls].xls].xls].xls].xls]PAGOS"/>
      <sheetName val=".xls].xls].xls].xls].xls].xls].xls].xls].xls].xls].xls].xls].xls].xls].xls].xls].xls].xls].xls].xls].xls].xls]DATOSEMP"/>
      <sheetName val=".xls].xls].xls].xls].xls].xls].xls].xls].xls].xls].xls].xls].xls].xls].xls].xls].xls].xls].xls].xls].xls].xls]DATOSDOC"/>
      <sheetName val=".xls].xls].xls].xls].xls].xls].xls].xls].xls].xls].xls].xls].xls].xls].xls].xls].xls].xls].xls].xls].xls].xls].xls]NOVEDADES"/>
      <sheetName val=".xls].xls].xls].xls].xls].xls].xls].xls].xls].xls].xls].xls].xls].xls].xls].xls].xls].xls].xls].xls].xls].xls].xls]IMPRIMIR Y LEE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K24"/>
  <sheetViews>
    <sheetView showGridLines="0" zoomScale="130" zoomScaleNormal="130" zoomScalePageLayoutView="0" workbookViewId="0" topLeftCell="A1">
      <selection activeCell="C3" sqref="C3:H3"/>
    </sheetView>
  </sheetViews>
  <sheetFormatPr defaultColWidth="11.421875" defaultRowHeight="12.75"/>
  <cols>
    <col min="1" max="1" width="1.57421875" style="194" customWidth="1"/>
    <col min="2" max="2" width="2.8515625" style="194" customWidth="1"/>
    <col min="3" max="3" width="13.421875" style="194" customWidth="1"/>
    <col min="4" max="7" width="11.421875" style="194" customWidth="1"/>
    <col min="8" max="8" width="13.421875" style="194" customWidth="1"/>
    <col min="9" max="9" width="1.1484375" style="194" customWidth="1"/>
    <col min="10" max="16384" width="11.421875" style="194" customWidth="1"/>
  </cols>
  <sheetData>
    <row r="1" ht="7.5" customHeight="1" thickBot="1"/>
    <row r="2" spans="2:9" ht="12.75">
      <c r="B2" s="212"/>
      <c r="C2" s="213"/>
      <c r="D2" s="213"/>
      <c r="E2" s="213"/>
      <c r="F2" s="213"/>
      <c r="G2" s="213"/>
      <c r="H2" s="213"/>
      <c r="I2" s="214"/>
    </row>
    <row r="3" spans="2:10" ht="15.75" customHeight="1">
      <c r="B3" s="215"/>
      <c r="C3" s="469" t="s">
        <v>279</v>
      </c>
      <c r="D3" s="469"/>
      <c r="E3" s="469"/>
      <c r="F3" s="469"/>
      <c r="G3" s="469"/>
      <c r="H3" s="469"/>
      <c r="I3" s="216"/>
      <c r="J3" s="217"/>
    </row>
    <row r="4" spans="2:9" ht="12.75">
      <c r="B4" s="215"/>
      <c r="C4" s="218"/>
      <c r="D4" s="202"/>
      <c r="E4" s="202"/>
      <c r="F4" s="202"/>
      <c r="G4" s="202"/>
      <c r="H4" s="202"/>
      <c r="I4" s="219"/>
    </row>
    <row r="5" spans="2:9" ht="15.75" customHeight="1">
      <c r="B5" s="215"/>
      <c r="C5" s="220"/>
      <c r="D5" s="470" t="s">
        <v>232</v>
      </c>
      <c r="E5" s="470"/>
      <c r="F5" s="470"/>
      <c r="G5" s="470"/>
      <c r="H5" s="470"/>
      <c r="I5" s="219"/>
    </row>
    <row r="6" spans="2:9" s="394" customFormat="1" ht="30.75" customHeight="1">
      <c r="B6" s="395"/>
      <c r="C6" s="464" t="s">
        <v>262</v>
      </c>
      <c r="D6" s="464"/>
      <c r="E6" s="464"/>
      <c r="F6" s="464"/>
      <c r="G6" s="464"/>
      <c r="H6" s="464"/>
      <c r="I6" s="396"/>
    </row>
    <row r="7" spans="2:9" s="394" customFormat="1" ht="8.25" customHeight="1">
      <c r="B7" s="395"/>
      <c r="C7" s="398"/>
      <c r="D7" s="398"/>
      <c r="E7" s="398"/>
      <c r="F7" s="398"/>
      <c r="G7" s="398"/>
      <c r="H7" s="398"/>
      <c r="I7" s="396"/>
    </row>
    <row r="8" spans="2:9" s="394" customFormat="1" ht="99" customHeight="1">
      <c r="B8" s="395"/>
      <c r="C8" s="466" t="s">
        <v>284</v>
      </c>
      <c r="D8" s="467"/>
      <c r="E8" s="467"/>
      <c r="F8" s="467"/>
      <c r="G8" s="467"/>
      <c r="H8" s="468"/>
      <c r="I8" s="396"/>
    </row>
    <row r="9" spans="2:9" ht="24.75" customHeight="1">
      <c r="B9" s="215"/>
      <c r="C9" s="462" t="s">
        <v>267</v>
      </c>
      <c r="D9" s="462"/>
      <c r="E9" s="462"/>
      <c r="F9" s="462"/>
      <c r="G9" s="462"/>
      <c r="H9" s="462"/>
      <c r="I9" s="219"/>
    </row>
    <row r="10" spans="2:11" ht="39.75" customHeight="1">
      <c r="B10" s="215"/>
      <c r="C10" s="462" t="s">
        <v>233</v>
      </c>
      <c r="D10" s="462"/>
      <c r="E10" s="462"/>
      <c r="F10" s="462"/>
      <c r="G10" s="462"/>
      <c r="H10" s="462"/>
      <c r="I10" s="219"/>
      <c r="K10" s="397"/>
    </row>
    <row r="11" spans="2:9" ht="12.75">
      <c r="B11" s="215"/>
      <c r="C11" s="221"/>
      <c r="D11" s="202"/>
      <c r="E11" s="202"/>
      <c r="F11" s="202"/>
      <c r="G11" s="202"/>
      <c r="H11" s="202"/>
      <c r="I11" s="219"/>
    </row>
    <row r="12" spans="2:9" ht="54" customHeight="1">
      <c r="B12" s="215"/>
      <c r="C12" s="465" t="s">
        <v>271</v>
      </c>
      <c r="D12" s="462"/>
      <c r="E12" s="462"/>
      <c r="F12" s="462"/>
      <c r="G12" s="462"/>
      <c r="H12" s="462"/>
      <c r="I12" s="219"/>
    </row>
    <row r="13" spans="2:11" ht="12.75">
      <c r="B13" s="215"/>
      <c r="C13" s="202"/>
      <c r="D13" s="202"/>
      <c r="E13" s="202"/>
      <c r="F13" s="202"/>
      <c r="G13" s="202"/>
      <c r="H13" s="202"/>
      <c r="I13" s="219"/>
      <c r="K13" s="397"/>
    </row>
    <row r="14" spans="2:9" ht="81" customHeight="1">
      <c r="B14" s="215"/>
      <c r="C14" s="462" t="s">
        <v>272</v>
      </c>
      <c r="D14" s="462"/>
      <c r="E14" s="462"/>
      <c r="F14" s="462"/>
      <c r="G14" s="462"/>
      <c r="H14" s="462"/>
      <c r="I14" s="219"/>
    </row>
    <row r="15" spans="2:9" ht="12.75">
      <c r="B15" s="215"/>
      <c r="C15" s="202"/>
      <c r="D15" s="202"/>
      <c r="E15" s="202"/>
      <c r="F15" s="202"/>
      <c r="G15" s="202"/>
      <c r="H15" s="202"/>
      <c r="I15" s="219"/>
    </row>
    <row r="16" spans="2:9" ht="39.75" customHeight="1">
      <c r="B16" s="215"/>
      <c r="C16" s="462" t="s">
        <v>268</v>
      </c>
      <c r="D16" s="463"/>
      <c r="E16" s="463"/>
      <c r="F16" s="463"/>
      <c r="G16" s="463"/>
      <c r="H16" s="463"/>
      <c r="I16" s="219"/>
    </row>
    <row r="17" spans="2:9" ht="12.75">
      <c r="B17" s="215"/>
      <c r="C17" s="202"/>
      <c r="D17" s="202"/>
      <c r="E17" s="202"/>
      <c r="F17" s="202"/>
      <c r="G17" s="202"/>
      <c r="H17" s="202"/>
      <c r="I17" s="219"/>
    </row>
    <row r="18" spans="2:9" ht="51.75" customHeight="1">
      <c r="B18" s="215"/>
      <c r="C18" s="462" t="s">
        <v>308</v>
      </c>
      <c r="D18" s="462"/>
      <c r="E18" s="462"/>
      <c r="F18" s="462"/>
      <c r="G18" s="462"/>
      <c r="H18" s="462"/>
      <c r="I18" s="219"/>
    </row>
    <row r="19" spans="2:9" ht="12.75">
      <c r="B19" s="215"/>
      <c r="C19" s="202"/>
      <c r="D19" s="202"/>
      <c r="E19" s="202"/>
      <c r="F19" s="202"/>
      <c r="G19" s="202"/>
      <c r="H19" s="202"/>
      <c r="I19" s="219"/>
    </row>
    <row r="20" spans="2:9" ht="78.75" customHeight="1">
      <c r="B20" s="215"/>
      <c r="C20" s="462" t="s">
        <v>273</v>
      </c>
      <c r="D20" s="462"/>
      <c r="E20" s="462"/>
      <c r="F20" s="462"/>
      <c r="G20" s="462"/>
      <c r="H20" s="462"/>
      <c r="I20" s="219"/>
    </row>
    <row r="21" spans="2:9" ht="79.5" customHeight="1">
      <c r="B21" s="215"/>
      <c r="C21" s="463" t="s">
        <v>274</v>
      </c>
      <c r="D21" s="463"/>
      <c r="E21" s="463"/>
      <c r="F21" s="463"/>
      <c r="G21" s="463"/>
      <c r="H21" s="463"/>
      <c r="I21" s="219"/>
    </row>
    <row r="22" spans="2:9" ht="12.75">
      <c r="B22" s="215"/>
      <c r="C22" s="221"/>
      <c r="D22" s="202"/>
      <c r="E22" s="202"/>
      <c r="F22" s="202"/>
      <c r="G22" s="202"/>
      <c r="H22" s="202"/>
      <c r="I22" s="219"/>
    </row>
    <row r="23" spans="2:9" ht="27.75" customHeight="1">
      <c r="B23" s="215"/>
      <c r="C23" s="462" t="s">
        <v>269</v>
      </c>
      <c r="D23" s="462"/>
      <c r="E23" s="462"/>
      <c r="F23" s="462"/>
      <c r="G23" s="462"/>
      <c r="H23" s="462"/>
      <c r="I23" s="219"/>
    </row>
    <row r="24" spans="2:9" ht="7.5" customHeight="1" thickBot="1">
      <c r="B24" s="222"/>
      <c r="C24" s="223"/>
      <c r="D24" s="224"/>
      <c r="E24" s="224"/>
      <c r="F24" s="224"/>
      <c r="G24" s="224"/>
      <c r="H24" s="224"/>
      <c r="I24" s="225"/>
    </row>
  </sheetData>
  <sheetProtection password="CED6" sheet="1"/>
  <mergeCells count="13">
    <mergeCell ref="C6:H6"/>
    <mergeCell ref="C12:H12"/>
    <mergeCell ref="C8:H8"/>
    <mergeCell ref="C3:H3"/>
    <mergeCell ref="C10:H10"/>
    <mergeCell ref="D5:H5"/>
    <mergeCell ref="C9:H9"/>
    <mergeCell ref="C23:H23"/>
    <mergeCell ref="C14:H14"/>
    <mergeCell ref="C20:H20"/>
    <mergeCell ref="C21:H21"/>
    <mergeCell ref="C16:H16"/>
    <mergeCell ref="C18:H18"/>
  </mergeCells>
  <printOptions/>
  <pageMargins left="0.7874015748031497" right="0" top="0.3937007874015748" bottom="0.3937007874015748" header="0" footer="0"/>
  <pageSetup horizontalDpi="600" verticalDpi="600" orientation="portrait" paperSize="9" scale="120" r:id="rId1"/>
</worksheet>
</file>

<file path=xl/worksheets/sheet10.xml><?xml version="1.0" encoding="utf-8"?>
<worksheet xmlns="http://schemas.openxmlformats.org/spreadsheetml/2006/main" xmlns:r="http://schemas.openxmlformats.org/officeDocument/2006/relationships">
  <dimension ref="A1:I71"/>
  <sheetViews>
    <sheetView zoomScalePageLayoutView="0" workbookViewId="0" topLeftCell="A1">
      <selection activeCell="A2" sqref="A2:A26"/>
    </sheetView>
  </sheetViews>
  <sheetFormatPr defaultColWidth="11.421875" defaultRowHeight="12.75"/>
  <cols>
    <col min="1" max="1" width="11.421875" style="156" customWidth="1"/>
    <col min="3" max="3" width="12.57421875" style="0" bestFit="1" customWidth="1"/>
    <col min="4" max="4" width="17.28125" style="156" customWidth="1"/>
    <col min="5" max="5" width="17.28125" style="0" customWidth="1"/>
  </cols>
  <sheetData>
    <row r="1" spans="1:9" ht="15.75" customHeight="1">
      <c r="A1" s="148" t="s">
        <v>160</v>
      </c>
      <c r="B1" s="149" t="s">
        <v>305</v>
      </c>
      <c r="C1" s="149" t="s">
        <v>161</v>
      </c>
      <c r="D1" s="148" t="s">
        <v>162</v>
      </c>
      <c r="E1" s="149" t="s">
        <v>163</v>
      </c>
      <c r="F1" s="149" t="s">
        <v>164</v>
      </c>
      <c r="G1" s="150"/>
      <c r="H1" s="150"/>
      <c r="I1" s="150"/>
    </row>
    <row r="2" spans="1:9" ht="15.75" customHeight="1">
      <c r="A2" s="148" t="s">
        <v>313</v>
      </c>
      <c r="B2" s="393">
        <f>+DDJJ_CUAT_PAR!$G$30</f>
        <v>0</v>
      </c>
      <c r="C2" s="393">
        <f>+DDJJ_CUAT_PAR!$M$30</f>
        <v>0</v>
      </c>
      <c r="D2" s="152">
        <f>+DDJJ_CUAT_PAR!D$46</f>
        <v>43623</v>
      </c>
      <c r="E2" s="153">
        <f>N(+DDJJ_CUAT_PAR!J$46)</f>
        <v>0</v>
      </c>
      <c r="F2" s="154">
        <f>N(+DDJJ_CUAT_PAR!J$47)</f>
        <v>0</v>
      </c>
      <c r="G2" s="150"/>
      <c r="H2" s="150"/>
      <c r="I2" s="150"/>
    </row>
    <row r="3" spans="1:9" ht="15.75" customHeight="1">
      <c r="A3" s="148" t="s">
        <v>313</v>
      </c>
      <c r="B3" s="393">
        <f>+DDJJ_CUAT_PAR!$G$30</f>
        <v>0</v>
      </c>
      <c r="C3" s="393">
        <f>+DDJJ_CUAT_PAR!$M$30</f>
        <v>0</v>
      </c>
      <c r="D3" s="152">
        <f>+DDJJ_CUAT_PAR!D$46</f>
        <v>43623</v>
      </c>
      <c r="E3" s="153">
        <f>N(+DDJJ_CUAT_PAR!K$46)</f>
        <v>0</v>
      </c>
      <c r="F3" s="154">
        <f>N(+DDJJ_CUAT_PAR!K$47)</f>
        <v>0</v>
      </c>
      <c r="G3" s="150"/>
      <c r="H3" s="150"/>
      <c r="I3" s="150"/>
    </row>
    <row r="4" spans="1:9" ht="15.75" customHeight="1">
      <c r="A4" s="148" t="s">
        <v>313</v>
      </c>
      <c r="B4" s="393">
        <f>+DDJJ_CUAT_PAR!$G$30</f>
        <v>0</v>
      </c>
      <c r="C4" s="393">
        <f>+DDJJ_CUAT_PAR!$M$30</f>
        <v>0</v>
      </c>
      <c r="D4" s="152">
        <f>+DDJJ_CUAT_PAR!D$46</f>
        <v>43623</v>
      </c>
      <c r="E4" s="153">
        <f>N(+DDJJ_CUAT_PAR!L$46)</f>
        <v>0</v>
      </c>
      <c r="F4" s="154">
        <f>N(+DDJJ_CUAT_PAR!L$47)</f>
        <v>0</v>
      </c>
      <c r="G4" s="150"/>
      <c r="H4" s="150"/>
      <c r="I4" s="150"/>
    </row>
    <row r="5" spans="1:9" ht="15.75" customHeight="1">
      <c r="A5" s="148" t="s">
        <v>313</v>
      </c>
      <c r="B5" s="393">
        <f>+DDJJ_CUAT_PAR!$G$30</f>
        <v>0</v>
      </c>
      <c r="C5" s="393">
        <f>+DDJJ_CUAT_PAR!$M$30</f>
        <v>0</v>
      </c>
      <c r="D5" s="152">
        <f>+DDJJ_CUAT_PAR!D$46</f>
        <v>43623</v>
      </c>
      <c r="E5" s="153">
        <f>N(+DDJJ_CUAT_PAR!M$46)</f>
        <v>0</v>
      </c>
      <c r="F5" s="154">
        <f>N(+DDJJ_CUAT_PAR!M$47)</f>
        <v>0</v>
      </c>
      <c r="G5" s="150"/>
      <c r="H5" s="150"/>
      <c r="I5" s="150"/>
    </row>
    <row r="6" spans="1:9" ht="15.75" customHeight="1">
      <c r="A6" s="148" t="s">
        <v>313</v>
      </c>
      <c r="B6" s="393">
        <f>+DDJJ_CUAT_PAR!$G$30</f>
        <v>0</v>
      </c>
      <c r="C6" s="393">
        <f>+DDJJ_CUAT_PAR!$M$30</f>
        <v>0</v>
      </c>
      <c r="D6" s="152">
        <f>+DDJJ_CUAT_PAR!D$46</f>
        <v>43623</v>
      </c>
      <c r="E6" s="153">
        <f>N(+DDJJ_CUAT_PAR!N$46)</f>
        <v>0</v>
      </c>
      <c r="F6" s="154">
        <f>N(+DDJJ_CUAT_PAR!N$47)</f>
        <v>0</v>
      </c>
      <c r="G6" s="150"/>
      <c r="H6" s="150"/>
      <c r="I6" s="150"/>
    </row>
    <row r="7" spans="1:9" ht="15.75" customHeight="1">
      <c r="A7" s="148" t="s">
        <v>314</v>
      </c>
      <c r="B7" s="393">
        <f>+DDJJ_CUAT_PAR!$G$30</f>
        <v>0</v>
      </c>
      <c r="C7" s="393">
        <f>+DDJJ_CUAT_PAR!$M$30</f>
        <v>0</v>
      </c>
      <c r="D7" s="152">
        <f>+DDJJ_CUAT_PAR!D$48</f>
        <v>43651</v>
      </c>
      <c r="E7" s="153">
        <f>N(+DDJJ_CUAT_PAR!J$48)</f>
        <v>0</v>
      </c>
      <c r="F7" s="154">
        <f>N(+DDJJ_CUAT_PAR!J$49)</f>
        <v>0</v>
      </c>
      <c r="G7" s="150"/>
      <c r="H7" s="150"/>
      <c r="I7" s="150"/>
    </row>
    <row r="8" spans="1:9" ht="15.75" customHeight="1">
      <c r="A8" s="148" t="s">
        <v>314</v>
      </c>
      <c r="B8" s="393">
        <f>+DDJJ_CUAT_PAR!$G$30</f>
        <v>0</v>
      </c>
      <c r="C8" s="393">
        <f>+DDJJ_CUAT_PAR!$M$30</f>
        <v>0</v>
      </c>
      <c r="D8" s="152">
        <f>+DDJJ_CUAT_PAR!D$48</f>
        <v>43651</v>
      </c>
      <c r="E8" s="153">
        <f>N(+DDJJ_CUAT_PAR!K$48)</f>
        <v>0</v>
      </c>
      <c r="F8" s="154">
        <f>N(+DDJJ_CUAT_PAR!K$49)</f>
        <v>0</v>
      </c>
      <c r="G8" s="150"/>
      <c r="H8" s="150"/>
      <c r="I8" s="150"/>
    </row>
    <row r="9" spans="1:9" ht="15.75" customHeight="1">
      <c r="A9" s="148" t="s">
        <v>314</v>
      </c>
      <c r="B9" s="393">
        <f>+DDJJ_CUAT_PAR!$G$30</f>
        <v>0</v>
      </c>
      <c r="C9" s="393">
        <f>+DDJJ_CUAT_PAR!$M$30</f>
        <v>0</v>
      </c>
      <c r="D9" s="152">
        <f>+DDJJ_CUAT_PAR!D$48</f>
        <v>43651</v>
      </c>
      <c r="E9" s="153">
        <f>N(+DDJJ_CUAT_PAR!L$48)</f>
        <v>0</v>
      </c>
      <c r="F9" s="154">
        <f>N(+DDJJ_CUAT_PAR!L$49)</f>
        <v>0</v>
      </c>
      <c r="G9" s="150"/>
      <c r="H9" s="150"/>
      <c r="I9" s="150"/>
    </row>
    <row r="10" spans="1:9" ht="15.75" customHeight="1">
      <c r="A10" s="148" t="s">
        <v>314</v>
      </c>
      <c r="B10" s="393">
        <f>+DDJJ_CUAT_PAR!$G$30</f>
        <v>0</v>
      </c>
      <c r="C10" s="393">
        <f>+DDJJ_CUAT_PAR!$M$30</f>
        <v>0</v>
      </c>
      <c r="D10" s="152">
        <f>+DDJJ_CUAT_PAR!D$48</f>
        <v>43651</v>
      </c>
      <c r="E10" s="153">
        <f>N(+DDJJ_CUAT_PAR!M$48)</f>
        <v>0</v>
      </c>
      <c r="F10" s="154">
        <f>N(+DDJJ_CUAT_PAR!M$49)</f>
        <v>0</v>
      </c>
      <c r="G10" s="150"/>
      <c r="H10" s="150"/>
      <c r="I10" s="150"/>
    </row>
    <row r="11" spans="1:9" ht="15.75" customHeight="1">
      <c r="A11" s="148" t="s">
        <v>314</v>
      </c>
      <c r="B11" s="393">
        <f>+DDJJ_CUAT_PAR!$G$30</f>
        <v>0</v>
      </c>
      <c r="C11" s="393">
        <f>+DDJJ_CUAT_PAR!$M$30</f>
        <v>0</v>
      </c>
      <c r="D11" s="152">
        <f>+DDJJ_CUAT_PAR!D$48</f>
        <v>43651</v>
      </c>
      <c r="E11" s="153">
        <f>N(+DDJJ_CUAT_PAR!N$48)</f>
        <v>0</v>
      </c>
      <c r="F11" s="154">
        <f>N(+DDJJ_CUAT_PAR!N$49)</f>
        <v>0</v>
      </c>
      <c r="G11" s="150"/>
      <c r="H11" s="150"/>
      <c r="I11" s="150"/>
    </row>
    <row r="12" spans="1:9" ht="15.75" customHeight="1">
      <c r="A12" s="148" t="s">
        <v>315</v>
      </c>
      <c r="B12" s="393">
        <f>+DDJJ_CUAT_PAR!$G$30</f>
        <v>0</v>
      </c>
      <c r="C12" s="393">
        <f>+DDJJ_CUAT_PAR!$M$30</f>
        <v>0</v>
      </c>
      <c r="D12" s="152">
        <f>+DDJJ_CUAT_PAR!D$50</f>
        <v>43651</v>
      </c>
      <c r="E12" s="153">
        <f>N(+DDJJ_CUAT_PAR!J$50)</f>
        <v>0</v>
      </c>
      <c r="F12" s="154">
        <f>N(+DDJJ_CUAT_PAR!J$51)</f>
        <v>0</v>
      </c>
      <c r="G12" s="150"/>
      <c r="H12" s="150"/>
      <c r="I12" s="150"/>
    </row>
    <row r="13" spans="1:9" ht="15.75" customHeight="1">
      <c r="A13" s="148" t="s">
        <v>315</v>
      </c>
      <c r="B13" s="393">
        <f>+DDJJ_CUAT_PAR!$G$30</f>
        <v>0</v>
      </c>
      <c r="C13" s="393">
        <f>+DDJJ_CUAT_PAR!$M$30</f>
        <v>0</v>
      </c>
      <c r="D13" s="152">
        <f>+DDJJ_CUAT_PAR!D$50</f>
        <v>43651</v>
      </c>
      <c r="E13" s="153">
        <f>N(+DDJJ_CUAT_PAR!K$50)</f>
        <v>0</v>
      </c>
      <c r="F13" s="154">
        <f>N(+DDJJ_CUAT_PAR!K$51)</f>
        <v>0</v>
      </c>
      <c r="G13" s="150"/>
      <c r="H13" s="150"/>
      <c r="I13" s="150"/>
    </row>
    <row r="14" spans="1:9" ht="15.75" customHeight="1">
      <c r="A14" s="148" t="s">
        <v>315</v>
      </c>
      <c r="B14" s="393">
        <f>+DDJJ_CUAT_PAR!$G$30</f>
        <v>0</v>
      </c>
      <c r="C14" s="393">
        <f>+DDJJ_CUAT_PAR!$M$30</f>
        <v>0</v>
      </c>
      <c r="D14" s="152">
        <f>+DDJJ_CUAT_PAR!D$50</f>
        <v>43651</v>
      </c>
      <c r="E14" s="153">
        <f>N(+DDJJ_CUAT_PAR!L$50)</f>
        <v>0</v>
      </c>
      <c r="F14" s="154">
        <f>N(+DDJJ_CUAT_PAR!L$51)</f>
        <v>0</v>
      </c>
      <c r="G14" s="150"/>
      <c r="H14" s="150"/>
      <c r="I14" s="150"/>
    </row>
    <row r="15" spans="1:9" ht="15.75" customHeight="1">
      <c r="A15" s="148" t="s">
        <v>315</v>
      </c>
      <c r="B15" s="393">
        <f>+DDJJ_CUAT_PAR!$G$30</f>
        <v>0</v>
      </c>
      <c r="C15" s="393">
        <f>+DDJJ_CUAT_PAR!$M$30</f>
        <v>0</v>
      </c>
      <c r="D15" s="152">
        <f>+DDJJ_CUAT_PAR!D$50</f>
        <v>43651</v>
      </c>
      <c r="E15" s="153">
        <f>N(+DDJJ_CUAT_PAR!M$50)</f>
        <v>0</v>
      </c>
      <c r="F15" s="154">
        <f>N(+DDJJ_CUAT_PAR!M$51)</f>
        <v>0</v>
      </c>
      <c r="G15" s="150"/>
      <c r="H15" s="150"/>
      <c r="I15" s="150"/>
    </row>
    <row r="16" spans="1:9" ht="15.75" customHeight="1">
      <c r="A16" s="148" t="s">
        <v>315</v>
      </c>
      <c r="B16" s="393">
        <f>+DDJJ_CUAT_PAR!$G$30</f>
        <v>0</v>
      </c>
      <c r="C16" s="393">
        <f>+DDJJ_CUAT_PAR!$M$30</f>
        <v>0</v>
      </c>
      <c r="D16" s="152">
        <f>+DDJJ_CUAT_PAR!D$50</f>
        <v>43651</v>
      </c>
      <c r="E16" s="153">
        <f>N(+DDJJ_CUAT_PAR!N$50)</f>
        <v>0</v>
      </c>
      <c r="F16" s="154">
        <f>N(+DDJJ_CUAT_PAR!N$51)</f>
        <v>0</v>
      </c>
      <c r="G16" s="150"/>
      <c r="H16" s="150"/>
      <c r="I16" s="150"/>
    </row>
    <row r="17" spans="1:9" ht="15.75" customHeight="1">
      <c r="A17" s="148" t="s">
        <v>316</v>
      </c>
      <c r="B17" s="393">
        <f>+DDJJ_CUAT_PAR!$G$30</f>
        <v>0</v>
      </c>
      <c r="C17" s="393">
        <f>+DDJJ_CUAT_PAR!$M$30</f>
        <v>0</v>
      </c>
      <c r="D17" s="152">
        <f>+DDJJ_CUAT_PAR!D$52</f>
        <v>43686</v>
      </c>
      <c r="E17" s="153">
        <f>N(+DDJJ_CUAT_PAR!J$52)</f>
        <v>0</v>
      </c>
      <c r="F17" s="154">
        <f>N(+DDJJ_CUAT_PAR!J$53)</f>
        <v>0</v>
      </c>
      <c r="G17" s="150"/>
      <c r="H17" s="150"/>
      <c r="I17" s="150"/>
    </row>
    <row r="18" spans="1:9" ht="15.75" customHeight="1">
      <c r="A18" s="148" t="s">
        <v>316</v>
      </c>
      <c r="B18" s="393">
        <f>+DDJJ_CUAT_PAR!$G$30</f>
        <v>0</v>
      </c>
      <c r="C18" s="393">
        <f>+DDJJ_CUAT_PAR!$M$30</f>
        <v>0</v>
      </c>
      <c r="D18" s="152">
        <f>+DDJJ_CUAT_PAR!D$52</f>
        <v>43686</v>
      </c>
      <c r="E18" s="153">
        <f>N(+DDJJ_CUAT_PAR!K$52)</f>
        <v>0</v>
      </c>
      <c r="F18" s="154">
        <f>N(+DDJJ_CUAT_PAR!K$53)</f>
        <v>0</v>
      </c>
      <c r="G18" s="150"/>
      <c r="H18" s="150"/>
      <c r="I18" s="150"/>
    </row>
    <row r="19" spans="1:9" ht="15.75" customHeight="1">
      <c r="A19" s="148" t="s">
        <v>316</v>
      </c>
      <c r="B19" s="393">
        <f>+DDJJ_CUAT_PAR!$G$30</f>
        <v>0</v>
      </c>
      <c r="C19" s="393">
        <f>+DDJJ_CUAT_PAR!$M$30</f>
        <v>0</v>
      </c>
      <c r="D19" s="152">
        <f>+DDJJ_CUAT_PAR!D$52</f>
        <v>43686</v>
      </c>
      <c r="E19" s="153">
        <f>N(+DDJJ_CUAT_PAR!L$52)</f>
        <v>0</v>
      </c>
      <c r="F19" s="154">
        <f>N(+DDJJ_CUAT_PAR!L$53)</f>
        <v>0</v>
      </c>
      <c r="G19" s="150"/>
      <c r="H19" s="150"/>
      <c r="I19" s="150"/>
    </row>
    <row r="20" spans="1:9" ht="15.75" customHeight="1">
      <c r="A20" s="148" t="s">
        <v>316</v>
      </c>
      <c r="B20" s="393">
        <f>+DDJJ_CUAT_PAR!$G$30</f>
        <v>0</v>
      </c>
      <c r="C20" s="393">
        <f>+DDJJ_CUAT_PAR!$M$30</f>
        <v>0</v>
      </c>
      <c r="D20" s="152">
        <f>+DDJJ_CUAT_PAR!D$52</f>
        <v>43686</v>
      </c>
      <c r="E20" s="153">
        <f>N(+DDJJ_CUAT_PAR!M$52)</f>
        <v>0</v>
      </c>
      <c r="F20" s="154">
        <f>N(+DDJJ_CUAT_PAR!M$53)</f>
        <v>0</v>
      </c>
      <c r="G20" s="150"/>
      <c r="H20" s="150"/>
      <c r="I20" s="150"/>
    </row>
    <row r="21" spans="1:9" ht="15.75" customHeight="1">
      <c r="A21" s="148" t="s">
        <v>316</v>
      </c>
      <c r="B21" s="393">
        <f>+DDJJ_CUAT_PAR!$G$30</f>
        <v>0</v>
      </c>
      <c r="C21" s="393">
        <f>+DDJJ_CUAT_PAR!$M$30</f>
        <v>0</v>
      </c>
      <c r="D21" s="152">
        <f>+DDJJ_CUAT_PAR!D$52</f>
        <v>43686</v>
      </c>
      <c r="E21" s="153">
        <f>N(+DDJJ_CUAT_PAR!N$52)</f>
        <v>0</v>
      </c>
      <c r="F21" s="154">
        <f>N(+DDJJ_CUAT_PAR!N$53)</f>
        <v>0</v>
      </c>
      <c r="G21" s="150"/>
      <c r="H21" s="150"/>
      <c r="I21" s="150"/>
    </row>
    <row r="22" spans="1:9" ht="15.75" customHeight="1">
      <c r="A22" s="148" t="s">
        <v>317</v>
      </c>
      <c r="B22" s="393">
        <f>+DDJJ_CUAT_PAR!$G$30</f>
        <v>0</v>
      </c>
      <c r="C22" s="393">
        <f>+DDJJ_CUAT_PAR!$M$30</f>
        <v>0</v>
      </c>
      <c r="D22" s="152">
        <f>+DDJJ_CUAT_PAR!D$54</f>
        <v>43717</v>
      </c>
      <c r="E22" s="153">
        <f>N(+DDJJ_CUAT_PAR!J$54)</f>
        <v>0</v>
      </c>
      <c r="F22" s="154">
        <f>N(+DDJJ_CUAT_PAR!J$55)</f>
        <v>0</v>
      </c>
      <c r="G22" s="150"/>
      <c r="H22" s="150"/>
      <c r="I22" s="150"/>
    </row>
    <row r="23" spans="1:9" ht="15.75" customHeight="1">
      <c r="A23" s="148" t="s">
        <v>317</v>
      </c>
      <c r="B23" s="393">
        <f>+DDJJ_CUAT_PAR!$G$30</f>
        <v>0</v>
      </c>
      <c r="C23" s="393">
        <f>+DDJJ_CUAT_PAR!$M$30</f>
        <v>0</v>
      </c>
      <c r="D23" s="152">
        <f>+DDJJ_CUAT_PAR!D$54</f>
        <v>43717</v>
      </c>
      <c r="E23" s="153">
        <f>N(+DDJJ_CUAT_PAR!K$54)</f>
        <v>0</v>
      </c>
      <c r="F23" s="154">
        <f>N(+DDJJ_CUAT_PAR!K$55)</f>
        <v>0</v>
      </c>
      <c r="G23" s="150"/>
      <c r="H23" s="150"/>
      <c r="I23" s="150"/>
    </row>
    <row r="24" spans="1:9" ht="15.75" customHeight="1">
      <c r="A24" s="148" t="s">
        <v>317</v>
      </c>
      <c r="B24" s="393">
        <f>+DDJJ_CUAT_PAR!$G$30</f>
        <v>0</v>
      </c>
      <c r="C24" s="393">
        <f>+DDJJ_CUAT_PAR!$M$30</f>
        <v>0</v>
      </c>
      <c r="D24" s="152">
        <f>+DDJJ_CUAT_PAR!D$54</f>
        <v>43717</v>
      </c>
      <c r="E24" s="153">
        <f>N(+DDJJ_CUAT_PAR!L$54)</f>
        <v>0</v>
      </c>
      <c r="F24" s="154">
        <f>N(+DDJJ_CUAT_PAR!L$55)</f>
        <v>0</v>
      </c>
      <c r="G24" s="150"/>
      <c r="H24" s="150"/>
      <c r="I24" s="150"/>
    </row>
    <row r="25" spans="1:9" ht="15.75" customHeight="1">
      <c r="A25" s="148" t="s">
        <v>317</v>
      </c>
      <c r="B25" s="393">
        <f>+DDJJ_CUAT_PAR!$G$30</f>
        <v>0</v>
      </c>
      <c r="C25" s="393">
        <f>+DDJJ_CUAT_PAR!$M$30</f>
        <v>0</v>
      </c>
      <c r="D25" s="152">
        <f>+DDJJ_CUAT_PAR!D$54</f>
        <v>43717</v>
      </c>
      <c r="E25" s="153">
        <f>N(+DDJJ_CUAT_PAR!M$54)</f>
        <v>0</v>
      </c>
      <c r="F25" s="154">
        <f>N(+DDJJ_CUAT_PAR!M$55)</f>
        <v>0</v>
      </c>
      <c r="G25" s="150"/>
      <c r="H25" s="150"/>
      <c r="I25" s="150"/>
    </row>
    <row r="26" spans="1:9" ht="15.75" customHeight="1">
      <c r="A26" s="148" t="s">
        <v>317</v>
      </c>
      <c r="B26" s="393">
        <f>+DDJJ_CUAT_PAR!$G$30</f>
        <v>0</v>
      </c>
      <c r="C26" s="393">
        <f>+DDJJ_CUAT_PAR!$M$30</f>
        <v>0</v>
      </c>
      <c r="D26" s="152">
        <f>+DDJJ_CUAT_PAR!D$54</f>
        <v>43717</v>
      </c>
      <c r="E26" s="153">
        <f>N(+DDJJ_CUAT_PAR!N$54)</f>
        <v>0</v>
      </c>
      <c r="F26" s="154">
        <f>N(+DDJJ_CUAT_PAR!N$55)</f>
        <v>0</v>
      </c>
      <c r="G26" s="150"/>
      <c r="H26" s="150"/>
      <c r="I26" s="150"/>
    </row>
    <row r="27" spans="1:9" ht="12.75">
      <c r="A27" s="155"/>
      <c r="B27" s="150"/>
      <c r="C27" s="150"/>
      <c r="D27" s="155"/>
      <c r="E27" s="150"/>
      <c r="F27" s="150"/>
      <c r="G27" s="150"/>
      <c r="H27" s="150"/>
      <c r="I27" s="150"/>
    </row>
    <row r="28" spans="1:9" ht="12.75">
      <c r="A28" s="155"/>
      <c r="B28" s="150"/>
      <c r="C28" s="150"/>
      <c r="D28" s="155"/>
      <c r="E28" s="150"/>
      <c r="F28" s="150"/>
      <c r="G28" s="150"/>
      <c r="H28" s="150"/>
      <c r="I28" s="150"/>
    </row>
    <row r="29" spans="1:9" ht="12.75">
      <c r="A29" s="155"/>
      <c r="B29" s="150"/>
      <c r="C29" s="150"/>
      <c r="D29" s="155"/>
      <c r="E29" s="150"/>
      <c r="F29" s="150"/>
      <c r="G29" s="150"/>
      <c r="H29" s="150"/>
      <c r="I29" s="150"/>
    </row>
    <row r="30" spans="1:9" ht="12.75">
      <c r="A30" s="155"/>
      <c r="B30" s="150"/>
      <c r="C30" s="150"/>
      <c r="D30" s="155"/>
      <c r="E30" s="150"/>
      <c r="F30" s="150"/>
      <c r="G30" s="150"/>
      <c r="H30" s="150"/>
      <c r="I30" s="150"/>
    </row>
    <row r="31" spans="1:9" ht="12.75">
      <c r="A31" s="155"/>
      <c r="B31" s="150"/>
      <c r="C31" s="150"/>
      <c r="D31" s="155"/>
      <c r="E31" s="150"/>
      <c r="F31" s="150"/>
      <c r="G31" s="150"/>
      <c r="H31" s="150"/>
      <c r="I31" s="150"/>
    </row>
    <row r="32" spans="1:9" ht="12.75">
      <c r="A32" s="155"/>
      <c r="B32" s="150"/>
      <c r="C32" s="150"/>
      <c r="D32" s="155"/>
      <c r="E32" s="150"/>
      <c r="F32" s="150"/>
      <c r="G32" s="150"/>
      <c r="H32" s="150"/>
      <c r="I32" s="150"/>
    </row>
    <row r="33" spans="1:9" ht="12.75">
      <c r="A33" s="155"/>
      <c r="B33" s="150"/>
      <c r="C33" s="150"/>
      <c r="D33" s="155"/>
      <c r="E33" s="150"/>
      <c r="F33" s="150"/>
      <c r="G33" s="150"/>
      <c r="H33" s="150"/>
      <c r="I33" s="150"/>
    </row>
    <row r="34" spans="1:9" ht="12.75">
      <c r="A34" s="155"/>
      <c r="B34" s="150"/>
      <c r="C34" s="150"/>
      <c r="D34" s="155"/>
      <c r="E34" s="150"/>
      <c r="F34" s="150"/>
      <c r="G34" s="150"/>
      <c r="H34" s="150"/>
      <c r="I34" s="150"/>
    </row>
    <row r="35" spans="1:9" ht="12.75">
      <c r="A35" s="155"/>
      <c r="B35" s="150"/>
      <c r="C35" s="150"/>
      <c r="D35" s="155"/>
      <c r="E35" s="150"/>
      <c r="F35" s="150"/>
      <c r="G35" s="150"/>
      <c r="H35" s="150"/>
      <c r="I35" s="150"/>
    </row>
    <row r="36" spans="1:9" ht="12.75">
      <c r="A36" s="155"/>
      <c r="B36" s="150"/>
      <c r="C36" s="150"/>
      <c r="D36" s="155"/>
      <c r="E36" s="150"/>
      <c r="F36" s="150"/>
      <c r="G36" s="150"/>
      <c r="H36" s="150"/>
      <c r="I36" s="150"/>
    </row>
    <row r="37" spans="1:9" ht="12.75">
      <c r="A37" s="155"/>
      <c r="B37" s="150"/>
      <c r="C37" s="150"/>
      <c r="D37" s="155"/>
      <c r="E37" s="150"/>
      <c r="F37" s="150"/>
      <c r="G37" s="150"/>
      <c r="H37" s="150"/>
      <c r="I37" s="150"/>
    </row>
    <row r="38" spans="1:9" ht="12.75">
      <c r="A38" s="155"/>
      <c r="B38" s="150"/>
      <c r="C38" s="150"/>
      <c r="D38" s="155"/>
      <c r="E38" s="150"/>
      <c r="F38" s="150"/>
      <c r="G38" s="150"/>
      <c r="H38" s="150"/>
      <c r="I38" s="150"/>
    </row>
    <row r="39" spans="1:9" ht="12.75">
      <c r="A39" s="155"/>
      <c r="B39" s="150"/>
      <c r="C39" s="150"/>
      <c r="D39" s="155"/>
      <c r="E39" s="150"/>
      <c r="F39" s="150"/>
      <c r="G39" s="150"/>
      <c r="H39" s="150"/>
      <c r="I39" s="150"/>
    </row>
    <row r="40" spans="1:9" ht="12.75">
      <c r="A40" s="155"/>
      <c r="B40" s="150"/>
      <c r="C40" s="150"/>
      <c r="D40" s="155"/>
      <c r="E40" s="150"/>
      <c r="F40" s="150"/>
      <c r="G40" s="150"/>
      <c r="H40" s="150"/>
      <c r="I40" s="150"/>
    </row>
    <row r="41" spans="1:9" ht="12.75">
      <c r="A41" s="155"/>
      <c r="B41" s="150"/>
      <c r="C41" s="150"/>
      <c r="D41" s="155"/>
      <c r="E41" s="150"/>
      <c r="F41" s="150"/>
      <c r="G41" s="150"/>
      <c r="H41" s="150"/>
      <c r="I41" s="150"/>
    </row>
    <row r="42" spans="1:9" ht="12.75">
      <c r="A42" s="155"/>
      <c r="B42" s="150"/>
      <c r="C42" s="150"/>
      <c r="D42" s="155"/>
      <c r="E42" s="150"/>
      <c r="F42" s="150"/>
      <c r="G42" s="150"/>
      <c r="H42" s="150"/>
      <c r="I42" s="150"/>
    </row>
    <row r="43" spans="1:9" ht="12.75">
      <c r="A43" s="155"/>
      <c r="B43" s="150"/>
      <c r="C43" s="150"/>
      <c r="D43" s="155"/>
      <c r="E43" s="150"/>
      <c r="F43" s="150"/>
      <c r="G43" s="150"/>
      <c r="H43" s="150"/>
      <c r="I43" s="150"/>
    </row>
    <row r="44" spans="1:9" ht="12.75">
      <c r="A44" s="155"/>
      <c r="B44" s="150"/>
      <c r="C44" s="150"/>
      <c r="D44" s="155"/>
      <c r="E44" s="150"/>
      <c r="F44" s="150"/>
      <c r="G44" s="150"/>
      <c r="H44" s="150"/>
      <c r="I44" s="150"/>
    </row>
    <row r="45" spans="1:9" ht="12.75">
      <c r="A45" s="155"/>
      <c r="B45" s="150"/>
      <c r="C45" s="150"/>
      <c r="D45" s="155"/>
      <c r="E45" s="150"/>
      <c r="F45" s="150"/>
      <c r="G45" s="150"/>
      <c r="H45" s="150"/>
      <c r="I45" s="150"/>
    </row>
    <row r="46" spans="1:9" ht="12.75">
      <c r="A46" s="155"/>
      <c r="B46" s="150"/>
      <c r="C46" s="150"/>
      <c r="D46" s="155"/>
      <c r="E46" s="150"/>
      <c r="F46" s="150"/>
      <c r="G46" s="150"/>
      <c r="H46" s="150"/>
      <c r="I46" s="150"/>
    </row>
    <row r="47" spans="1:9" ht="12.75">
      <c r="A47" s="155"/>
      <c r="B47" s="150"/>
      <c r="C47" s="150"/>
      <c r="D47" s="155"/>
      <c r="E47" s="150"/>
      <c r="F47" s="150"/>
      <c r="G47" s="150"/>
      <c r="H47" s="150"/>
      <c r="I47" s="150"/>
    </row>
    <row r="48" spans="1:9" ht="12.75">
      <c r="A48" s="155"/>
      <c r="B48" s="150"/>
      <c r="C48" s="150"/>
      <c r="D48" s="155"/>
      <c r="E48" s="150"/>
      <c r="F48" s="150"/>
      <c r="G48" s="150"/>
      <c r="H48" s="150"/>
      <c r="I48" s="150"/>
    </row>
    <row r="49" spans="1:9" ht="12.75">
      <c r="A49" s="155"/>
      <c r="B49" s="150"/>
      <c r="C49" s="150"/>
      <c r="D49" s="155"/>
      <c r="E49" s="150"/>
      <c r="F49" s="150"/>
      <c r="G49" s="150"/>
      <c r="H49" s="150"/>
      <c r="I49" s="150"/>
    </row>
    <row r="50" spans="1:9" ht="12.75">
      <c r="A50" s="155"/>
      <c r="B50" s="150"/>
      <c r="C50" s="150"/>
      <c r="D50" s="155"/>
      <c r="E50" s="150"/>
      <c r="F50" s="150"/>
      <c r="G50" s="150"/>
      <c r="H50" s="150"/>
      <c r="I50" s="150"/>
    </row>
    <row r="51" spans="1:9" ht="12.75">
      <c r="A51" s="155"/>
      <c r="B51" s="150"/>
      <c r="C51" s="150"/>
      <c r="D51" s="155"/>
      <c r="E51" s="150"/>
      <c r="F51" s="150"/>
      <c r="G51" s="150"/>
      <c r="H51" s="150"/>
      <c r="I51" s="150"/>
    </row>
    <row r="52" spans="1:9" ht="12.75">
      <c r="A52" s="155"/>
      <c r="B52" s="150"/>
      <c r="C52" s="150"/>
      <c r="D52" s="155"/>
      <c r="E52" s="150"/>
      <c r="F52" s="150"/>
      <c r="G52" s="150"/>
      <c r="H52" s="150"/>
      <c r="I52" s="150"/>
    </row>
    <row r="53" spans="1:9" ht="12.75">
      <c r="A53" s="155"/>
      <c r="B53" s="150"/>
      <c r="C53" s="150"/>
      <c r="D53" s="155"/>
      <c r="E53" s="150"/>
      <c r="F53" s="150"/>
      <c r="G53" s="150"/>
      <c r="H53" s="150"/>
      <c r="I53" s="150"/>
    </row>
    <row r="54" spans="1:9" ht="12.75">
      <c r="A54" s="155"/>
      <c r="B54" s="150"/>
      <c r="C54" s="150"/>
      <c r="D54" s="155"/>
      <c r="E54" s="150"/>
      <c r="F54" s="150"/>
      <c r="G54" s="150"/>
      <c r="H54" s="150"/>
      <c r="I54" s="150"/>
    </row>
    <row r="55" spans="1:9" ht="12.75">
      <c r="A55" s="155"/>
      <c r="B55" s="150"/>
      <c r="C55" s="150"/>
      <c r="D55" s="155"/>
      <c r="E55" s="150"/>
      <c r="F55" s="150"/>
      <c r="G55" s="150"/>
      <c r="H55" s="150"/>
      <c r="I55" s="150"/>
    </row>
    <row r="56" spans="1:9" ht="12.75">
      <c r="A56" s="155"/>
      <c r="B56" s="150"/>
      <c r="C56" s="150"/>
      <c r="D56" s="155"/>
      <c r="E56" s="150"/>
      <c r="F56" s="150"/>
      <c r="G56" s="150"/>
      <c r="H56" s="150"/>
      <c r="I56" s="150"/>
    </row>
    <row r="57" spans="1:9" ht="12.75">
      <c r="A57" s="155"/>
      <c r="B57" s="150"/>
      <c r="C57" s="150"/>
      <c r="D57" s="155"/>
      <c r="E57" s="150"/>
      <c r="F57" s="150"/>
      <c r="G57" s="150"/>
      <c r="H57" s="150"/>
      <c r="I57" s="150"/>
    </row>
    <row r="58" spans="1:9" ht="12.75">
      <c r="A58" s="155"/>
      <c r="B58" s="150"/>
      <c r="C58" s="150"/>
      <c r="D58" s="155"/>
      <c r="E58" s="150"/>
      <c r="F58" s="150"/>
      <c r="G58" s="150"/>
      <c r="H58" s="150"/>
      <c r="I58" s="150"/>
    </row>
    <row r="59" spans="1:9" ht="12.75">
      <c r="A59" s="155"/>
      <c r="B59" s="150"/>
      <c r="C59" s="150"/>
      <c r="D59" s="155"/>
      <c r="E59" s="150"/>
      <c r="F59" s="150"/>
      <c r="G59" s="150"/>
      <c r="H59" s="150"/>
      <c r="I59" s="150"/>
    </row>
    <row r="60" spans="1:9" ht="12.75">
      <c r="A60" s="155"/>
      <c r="B60" s="150"/>
      <c r="C60" s="150"/>
      <c r="D60" s="155"/>
      <c r="E60" s="150"/>
      <c r="F60" s="150"/>
      <c r="G60" s="150"/>
      <c r="H60" s="150"/>
      <c r="I60" s="150"/>
    </row>
    <row r="61" spans="1:9" ht="12.75">
      <c r="A61" s="155"/>
      <c r="B61" s="150"/>
      <c r="C61" s="150"/>
      <c r="D61" s="155"/>
      <c r="E61" s="150"/>
      <c r="F61" s="150"/>
      <c r="G61" s="150"/>
      <c r="H61" s="150"/>
      <c r="I61" s="150"/>
    </row>
    <row r="62" spans="1:9" ht="12.75">
      <c r="A62" s="155"/>
      <c r="B62" s="150"/>
      <c r="C62" s="150"/>
      <c r="D62" s="155"/>
      <c r="E62" s="150"/>
      <c r="F62" s="150"/>
      <c r="G62" s="150"/>
      <c r="H62" s="150"/>
      <c r="I62" s="150"/>
    </row>
    <row r="63" spans="1:9" ht="12.75">
      <c r="A63" s="155"/>
      <c r="B63" s="150"/>
      <c r="C63" s="150"/>
      <c r="D63" s="155"/>
      <c r="E63" s="150"/>
      <c r="F63" s="150"/>
      <c r="G63" s="150"/>
      <c r="H63" s="150"/>
      <c r="I63" s="150"/>
    </row>
    <row r="64" spans="1:9" ht="12.75">
      <c r="A64" s="155"/>
      <c r="B64" s="150"/>
      <c r="C64" s="150"/>
      <c r="D64" s="155"/>
      <c r="E64" s="150"/>
      <c r="F64" s="150"/>
      <c r="G64" s="150"/>
      <c r="H64" s="150"/>
      <c r="I64" s="150"/>
    </row>
    <row r="65" spans="1:9" ht="12.75">
      <c r="A65" s="155"/>
      <c r="B65" s="150"/>
      <c r="C65" s="150"/>
      <c r="D65" s="155"/>
      <c r="E65" s="150"/>
      <c r="F65" s="150"/>
      <c r="G65" s="150"/>
      <c r="H65" s="150"/>
      <c r="I65" s="150"/>
    </row>
    <row r="66" spans="1:9" ht="12.75">
      <c r="A66" s="155"/>
      <c r="B66" s="150"/>
      <c r="C66" s="150"/>
      <c r="D66" s="155"/>
      <c r="E66" s="150"/>
      <c r="F66" s="150"/>
      <c r="G66" s="150"/>
      <c r="H66" s="150"/>
      <c r="I66" s="150"/>
    </row>
    <row r="67" spans="1:9" ht="12.75">
      <c r="A67" s="155"/>
      <c r="B67" s="150"/>
      <c r="C67" s="150"/>
      <c r="D67" s="155"/>
      <c r="E67" s="150"/>
      <c r="F67" s="150"/>
      <c r="G67" s="150"/>
      <c r="H67" s="150"/>
      <c r="I67" s="150"/>
    </row>
    <row r="68" spans="1:9" ht="12.75">
      <c r="A68" s="155"/>
      <c r="B68" s="150"/>
      <c r="C68" s="150"/>
      <c r="D68" s="155"/>
      <c r="E68" s="150"/>
      <c r="F68" s="150"/>
      <c r="G68" s="150"/>
      <c r="H68" s="150"/>
      <c r="I68" s="150"/>
    </row>
    <row r="69" spans="1:9" ht="12.75">
      <c r="A69" s="155"/>
      <c r="B69" s="150"/>
      <c r="C69" s="150"/>
      <c r="D69" s="155"/>
      <c r="E69" s="150"/>
      <c r="F69" s="150"/>
      <c r="G69" s="150"/>
      <c r="H69" s="150"/>
      <c r="I69" s="150"/>
    </row>
    <row r="70" spans="1:9" ht="12.75">
      <c r="A70" s="155"/>
      <c r="B70" s="150"/>
      <c r="C70" s="150"/>
      <c r="D70" s="155"/>
      <c r="E70" s="150"/>
      <c r="F70" s="150"/>
      <c r="G70" s="150"/>
      <c r="H70" s="150"/>
      <c r="I70" s="150"/>
    </row>
    <row r="71" spans="1:9" ht="12.75">
      <c r="A71" s="155"/>
      <c r="B71" s="150"/>
      <c r="C71" s="150"/>
      <c r="D71" s="155"/>
      <c r="E71" s="150"/>
      <c r="F71" s="150"/>
      <c r="G71" s="150"/>
      <c r="H71" s="150"/>
      <c r="I71" s="150"/>
    </row>
  </sheetData>
  <sheetProtection password="CED6" sheet="1"/>
  <printOptions/>
  <pageMargins left="0.75" right="0.75" top="1" bottom="1" header="0" footer="0"/>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BK8"/>
  <sheetViews>
    <sheetView showGridLines="0" zoomScale="65" zoomScaleNormal="65" zoomScalePageLayoutView="0" workbookViewId="0" topLeftCell="A1">
      <selection activeCell="A2" sqref="A2:A6"/>
    </sheetView>
  </sheetViews>
  <sheetFormatPr defaultColWidth="11.421875" defaultRowHeight="12.75"/>
  <cols>
    <col min="1" max="1" width="16.8515625" style="0" bestFit="1" customWidth="1"/>
    <col min="2" max="2" width="16.00390625" style="0" bestFit="1" customWidth="1"/>
    <col min="3" max="3" width="19.28125" style="0" bestFit="1" customWidth="1"/>
    <col min="4" max="4" width="26.28125" style="0" customWidth="1"/>
    <col min="5" max="5" width="25.57421875" style="0" customWidth="1"/>
    <col min="6" max="6" width="13.7109375" style="0" bestFit="1" customWidth="1"/>
    <col min="7" max="7" width="21.57421875" style="0" customWidth="1"/>
    <col min="8" max="8" width="13.00390625" style="0" bestFit="1" customWidth="1"/>
    <col min="9" max="9" width="10.57421875" style="0" bestFit="1" customWidth="1"/>
    <col min="10" max="10" width="19.8515625" style="0" bestFit="1" customWidth="1"/>
    <col min="11" max="11" width="22.140625" style="0" customWidth="1"/>
    <col min="12" max="12" width="30.421875" style="0" customWidth="1"/>
    <col min="13" max="13" width="24.421875" style="0" customWidth="1"/>
    <col min="14" max="14" width="32.00390625" style="0" customWidth="1"/>
    <col min="15" max="15" width="20.8515625" style="0" bestFit="1" customWidth="1"/>
    <col min="16" max="16" width="14.7109375" style="0" customWidth="1"/>
    <col min="17" max="17" width="18.8515625" style="156" customWidth="1"/>
    <col min="18" max="18" width="25.421875" style="0" customWidth="1"/>
    <col min="19" max="19" width="16.00390625" style="0" bestFit="1" customWidth="1"/>
    <col min="20" max="20" width="20.00390625" style="166" customWidth="1"/>
    <col min="21" max="21" width="12.28125" style="0" customWidth="1"/>
    <col min="22" max="22" width="14.140625" style="0" bestFit="1" customWidth="1"/>
    <col min="23" max="23" width="13.8515625" style="0" bestFit="1" customWidth="1"/>
    <col min="25" max="29" width="16.7109375" style="0" customWidth="1"/>
  </cols>
  <sheetData>
    <row r="1" spans="1:63" ht="24.75" customHeight="1">
      <c r="A1" s="157" t="s">
        <v>160</v>
      </c>
      <c r="B1" s="157" t="s">
        <v>305</v>
      </c>
      <c r="C1" s="157" t="s">
        <v>161</v>
      </c>
      <c r="D1" s="157" t="s">
        <v>165</v>
      </c>
      <c r="E1" s="157" t="s">
        <v>166</v>
      </c>
      <c r="F1" s="157" t="s">
        <v>167</v>
      </c>
      <c r="G1" s="157" t="s">
        <v>168</v>
      </c>
      <c r="H1" s="157" t="s">
        <v>169</v>
      </c>
      <c r="I1" s="157" t="s">
        <v>170</v>
      </c>
      <c r="J1" s="157" t="s">
        <v>171</v>
      </c>
      <c r="K1" s="157" t="s">
        <v>172</v>
      </c>
      <c r="L1" s="157" t="s">
        <v>173</v>
      </c>
      <c r="M1" s="157" t="s">
        <v>174</v>
      </c>
      <c r="N1" s="157" t="s">
        <v>175</v>
      </c>
      <c r="O1" s="157" t="s">
        <v>176</v>
      </c>
      <c r="P1" s="157" t="s">
        <v>177</v>
      </c>
      <c r="Q1" s="158" t="s">
        <v>178</v>
      </c>
      <c r="R1" s="157" t="s">
        <v>179</v>
      </c>
      <c r="S1" s="157" t="s">
        <v>180</v>
      </c>
      <c r="T1" s="159" t="s">
        <v>181</v>
      </c>
      <c r="U1" s="160"/>
      <c r="V1" s="160"/>
      <c r="W1" s="160"/>
      <c r="X1" s="160"/>
      <c r="Y1" s="160"/>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4"/>
      <c r="BA1" s="4"/>
      <c r="BB1" s="4"/>
      <c r="BC1" s="4"/>
      <c r="BD1" s="4"/>
      <c r="BE1" s="4"/>
      <c r="BF1" s="4"/>
      <c r="BG1" s="4"/>
      <c r="BH1" s="4"/>
      <c r="BI1" s="4"/>
      <c r="BJ1" s="4"/>
      <c r="BK1" s="4"/>
    </row>
    <row r="2" spans="1:25" ht="24.75" customHeight="1">
      <c r="A2" s="161" t="s">
        <v>313</v>
      </c>
      <c r="B2" s="162">
        <f>N(+DDJJ_CUAT_PAR!$G$30)</f>
        <v>0</v>
      </c>
      <c r="C2" s="162">
        <f>T(+DDJJ_CUAT_PAR!$M$30)</f>
      </c>
      <c r="D2" s="162">
        <f>T(+MAY!E$7)</f>
      </c>
      <c r="E2" s="162">
        <f>T(+MAY!U$7)</f>
      </c>
      <c r="F2" s="162">
        <f>T(+MAY!L$7)</f>
      </c>
      <c r="G2" s="162">
        <f>T(+MAY!L9)</f>
      </c>
      <c r="H2" s="162">
        <f>T(+MAY!AB$5)</f>
      </c>
      <c r="I2" s="162">
        <f>N(+MAY!AB$7)</f>
        <v>0</v>
      </c>
      <c r="J2" s="162">
        <f>T(+MAY!AB$9)</f>
      </c>
      <c r="K2" s="162">
        <f>T(+MAY!W$9)</f>
      </c>
      <c r="L2" s="162">
        <f>T(+CARATULA!$J$18)</f>
      </c>
      <c r="M2" s="162">
        <f>T(+MAY!E$9)</f>
      </c>
      <c r="N2" s="162">
        <f>T(+MAY!R$9)</f>
      </c>
      <c r="O2" s="162">
        <f>T(+DDJJ_CUAT_PAR!$G$76)</f>
      </c>
      <c r="P2" s="162">
        <f>T(+DDJJ_CUAT_PAR!$G$78)</f>
      </c>
      <c r="Q2" s="163">
        <f>N(+DDJJ_CUAT_PAR!$H$78)</f>
        <v>0</v>
      </c>
      <c r="R2" s="162">
        <f>T(+DDJJ_CUAT_PAR!$C$76)</f>
      </c>
      <c r="S2" s="162">
        <f>T(+DDJJ_CUAT_PAR!$C$78)</f>
      </c>
      <c r="T2" s="164">
        <f>N(+DDJJ_CUAT_PAR!$D$78)</f>
        <v>0</v>
      </c>
      <c r="U2" s="150"/>
      <c r="V2" s="150"/>
      <c r="W2" s="150"/>
      <c r="X2" s="150"/>
      <c r="Y2" s="150"/>
    </row>
    <row r="3" spans="1:25" ht="24.75" customHeight="1">
      <c r="A3" s="161" t="s">
        <v>314</v>
      </c>
      <c r="B3" s="162">
        <f>N(+DDJJ_CUAT_PAR!$G$30)</f>
        <v>0</v>
      </c>
      <c r="C3" s="162">
        <f>T(+DDJJ_CUAT_PAR!$M$30)</f>
      </c>
      <c r="D3" s="162">
        <f>T(+JUN!E$7)</f>
      </c>
      <c r="E3" s="162">
        <f>T(+JUN!U$7)</f>
      </c>
      <c r="F3" s="162">
        <f>T(+JUN!L$7)</f>
      </c>
      <c r="G3" s="162">
        <f>T(+JUN!L$9)</f>
      </c>
      <c r="H3" s="162">
        <f>T(+JUN!AB$5)</f>
      </c>
      <c r="I3" s="162">
        <f>N(+JUN!AB$7)</f>
        <v>0</v>
      </c>
      <c r="J3" s="162">
        <f>T(+JUN!AB$9)</f>
      </c>
      <c r="K3" s="162">
        <f>T(+JUN!W$9)</f>
      </c>
      <c r="L3" s="162">
        <f>T(+CARATULA!$J$18)</f>
      </c>
      <c r="M3" s="162">
        <f>T(+JUN!E$9)</f>
      </c>
      <c r="N3" s="162">
        <f>T(+JUN!R$9)</f>
      </c>
      <c r="O3" s="162">
        <f>T(+DDJJ_CUAT_PAR!$G$76)</f>
      </c>
      <c r="P3" s="162">
        <f>T(+DDJJ_CUAT_PAR!$G$78)</f>
      </c>
      <c r="Q3" s="163">
        <f>N(+DDJJ_CUAT_PAR!$H$78)</f>
        <v>0</v>
      </c>
      <c r="R3" s="162">
        <f>T(+DDJJ_CUAT_PAR!$C$76)</f>
      </c>
      <c r="S3" s="162">
        <f>T(+DDJJ_CUAT_PAR!$C$78)</f>
      </c>
      <c r="T3" s="164">
        <f>N(+DDJJ_CUAT_PAR!$D$78)</f>
        <v>0</v>
      </c>
      <c r="U3" s="150"/>
      <c r="V3" s="150"/>
      <c r="W3" s="150"/>
      <c r="X3" s="150"/>
      <c r="Y3" s="150"/>
    </row>
    <row r="4" spans="1:25" ht="24.75" customHeight="1">
      <c r="A4" s="161" t="s">
        <v>315</v>
      </c>
      <c r="B4" s="162">
        <f>N(+DDJJ_CUAT_PAR!$G$30)</f>
        <v>0</v>
      </c>
      <c r="C4" s="162">
        <f>T(+DDJJ_CUAT_PAR!$M$30)</f>
      </c>
      <c r="D4" s="162">
        <f>T(+SACJUN!E$7)</f>
      </c>
      <c r="E4" s="162">
        <f>T(+SACJUN!U$7)</f>
      </c>
      <c r="F4" s="162">
        <f>T(+SACJUN!L$7)</f>
      </c>
      <c r="G4" s="162">
        <f>T(+SACJUN!L$9)</f>
      </c>
      <c r="H4" s="162">
        <f>T(+SACJUN!AB$5)</f>
      </c>
      <c r="I4" s="162">
        <f>N(+SACJUN!AB$7)</f>
        <v>0</v>
      </c>
      <c r="J4" s="162">
        <f>T(+SACJUN!AB$9)</f>
      </c>
      <c r="K4" s="162">
        <f>T(+SACJUN!W$9)</f>
      </c>
      <c r="L4" s="162">
        <f>T(+CARATULA!$J$18)</f>
      </c>
      <c r="M4" s="162">
        <f>T(+SACJUN!E$9)</f>
      </c>
      <c r="N4" s="162">
        <f>T(+SACJUN!R$9)</f>
      </c>
      <c r="O4" s="162">
        <f>T(+DDJJ_CUAT_PAR!$G$76)</f>
      </c>
      <c r="P4" s="162">
        <f>T(+DDJJ_CUAT_PAR!$G$78)</f>
      </c>
      <c r="Q4" s="163">
        <f>N(+DDJJ_CUAT_PAR!$H$78)</f>
        <v>0</v>
      </c>
      <c r="R4" s="162">
        <f>T(+DDJJ_CUAT_PAR!$C$76)</f>
      </c>
      <c r="S4" s="162">
        <f>T(+DDJJ_CUAT_PAR!$C$78)</f>
      </c>
      <c r="T4" s="164">
        <f>N(+DDJJ_CUAT_PAR!$D$78)</f>
        <v>0</v>
      </c>
      <c r="U4" s="150"/>
      <c r="V4" s="150"/>
      <c r="W4" s="150"/>
      <c r="X4" s="150"/>
      <c r="Y4" s="150"/>
    </row>
    <row r="5" spans="1:25" ht="24.75" customHeight="1">
      <c r="A5" s="161" t="s">
        <v>316</v>
      </c>
      <c r="B5" s="162">
        <f>N(+DDJJ_CUAT_PAR!$G$30)</f>
        <v>0</v>
      </c>
      <c r="C5" s="162">
        <f>T(+DDJJ_CUAT_PAR!$M$30)</f>
      </c>
      <c r="D5" s="162">
        <f>T(+JUL!E$7)</f>
      </c>
      <c r="E5" s="162">
        <f>T(+JUL!U$7)</f>
      </c>
      <c r="F5" s="162">
        <f>T(+JUL!L$7)</f>
      </c>
      <c r="G5" s="162">
        <f>T(+JUL!L$9)</f>
      </c>
      <c r="H5" s="162">
        <f>T(+JUL!AB$5)</f>
      </c>
      <c r="I5" s="162">
        <f>N(+JUL!AB$7)</f>
        <v>0</v>
      </c>
      <c r="J5" s="162">
        <f>T(+JUL!AB$9)</f>
      </c>
      <c r="K5" s="162">
        <f>T(+JUL!W$9)</f>
      </c>
      <c r="L5" s="162">
        <f>T(+CARATULA!$J$18)</f>
      </c>
      <c r="M5" s="162">
        <f>T(+JUL!E$9)</f>
      </c>
      <c r="N5" s="162">
        <f>T(+JUL!R$9)</f>
      </c>
      <c r="O5" s="162">
        <f>T(+DDJJ_CUAT_PAR!$G$76)</f>
      </c>
      <c r="P5" s="162">
        <f>T(+DDJJ_CUAT_PAR!$G$78)</f>
      </c>
      <c r="Q5" s="163">
        <f>N(+DDJJ_CUAT_PAR!$H$78)</f>
        <v>0</v>
      </c>
      <c r="R5" s="162">
        <f>T(+DDJJ_CUAT_PAR!$C$76)</f>
      </c>
      <c r="S5" s="162">
        <f>T(+DDJJ_CUAT_PAR!$C$78)</f>
      </c>
      <c r="T5" s="164">
        <f>N(+DDJJ_CUAT_PAR!$D$78)</f>
        <v>0</v>
      </c>
      <c r="U5" s="150"/>
      <c r="V5" s="150"/>
      <c r="W5" s="150"/>
      <c r="X5" s="150"/>
      <c r="Y5" s="150"/>
    </row>
    <row r="6" spans="1:25" ht="24.75" customHeight="1">
      <c r="A6" s="161" t="s">
        <v>317</v>
      </c>
      <c r="B6" s="162">
        <f>N(+DDJJ_CUAT_PAR!$G$30)</f>
        <v>0</v>
      </c>
      <c r="C6" s="162">
        <f>T(+DDJJ_CUAT_PAR!$M$30)</f>
      </c>
      <c r="D6" s="162">
        <f>T(+AGO!E$7)</f>
      </c>
      <c r="E6" s="162">
        <f>T(+AGO!U$7)</f>
      </c>
      <c r="F6" s="162">
        <f>T(+AGO!L$7)</f>
      </c>
      <c r="G6" s="162">
        <f>T(+AGO!L$9)</f>
      </c>
      <c r="H6" s="162">
        <f>T(+AGO!AB$5)</f>
      </c>
      <c r="I6" s="162">
        <f>N(+AGO!AB$7)</f>
        <v>0</v>
      </c>
      <c r="J6" s="162">
        <f>T(+AGO!AB$9)</f>
      </c>
      <c r="K6" s="162">
        <f>T(+AGO!W$9)</f>
      </c>
      <c r="L6" s="162">
        <f>T(+CARATULA!$J$18)</f>
      </c>
      <c r="M6" s="162">
        <f>T(+AGO!E$9)</f>
      </c>
      <c r="N6" s="162">
        <f>T(+AGO!R$9)</f>
      </c>
      <c r="O6" s="162">
        <f>T(+DDJJ_CUAT_PAR!$G$76)</f>
      </c>
      <c r="P6" s="162">
        <f>T(+DDJJ_CUAT_PAR!$G$78)</f>
      </c>
      <c r="Q6" s="163">
        <f>N(+DDJJ_CUAT_PAR!$H$78)</f>
        <v>0</v>
      </c>
      <c r="R6" s="162">
        <f>T(+DDJJ_CUAT_PAR!$C$76)</f>
      </c>
      <c r="S6" s="162">
        <f>T(+DDJJ_CUAT_PAR!$C$78)</f>
      </c>
      <c r="T6" s="164">
        <f>N(+DDJJ_CUAT_PAR!$D$78)</f>
        <v>0</v>
      </c>
      <c r="U6" s="150"/>
      <c r="V6" s="150"/>
      <c r="W6" s="150"/>
      <c r="X6" s="150"/>
      <c r="Y6" s="150"/>
    </row>
    <row r="7" spans="1:25" ht="27" customHeight="1">
      <c r="A7" s="150"/>
      <c r="B7" s="150"/>
      <c r="C7" s="150"/>
      <c r="D7" s="150"/>
      <c r="E7" s="150"/>
      <c r="F7" s="150"/>
      <c r="G7" s="150"/>
      <c r="H7" s="150"/>
      <c r="I7" s="150"/>
      <c r="J7" s="150"/>
      <c r="K7" s="150"/>
      <c r="L7" s="150"/>
      <c r="M7" s="150"/>
      <c r="N7" s="150"/>
      <c r="O7" s="150"/>
      <c r="P7" s="150"/>
      <c r="Q7" s="155"/>
      <c r="R7" s="150"/>
      <c r="S7" s="150"/>
      <c r="T7" s="165"/>
      <c r="U7" s="150"/>
      <c r="V7" s="150"/>
      <c r="W7" s="150"/>
      <c r="X7" s="150"/>
      <c r="Y7" s="150"/>
    </row>
    <row r="8" spans="1:25" ht="27" customHeight="1">
      <c r="A8" s="150"/>
      <c r="B8" s="150"/>
      <c r="C8" s="150"/>
      <c r="D8" s="150"/>
      <c r="E8" s="150"/>
      <c r="F8" s="150"/>
      <c r="G8" s="150"/>
      <c r="H8" s="150"/>
      <c r="I8" s="150"/>
      <c r="J8" s="150"/>
      <c r="K8" s="150"/>
      <c r="L8" s="150"/>
      <c r="M8" s="150"/>
      <c r="N8" s="150"/>
      <c r="O8" s="150"/>
      <c r="P8" s="150"/>
      <c r="Q8" s="155"/>
      <c r="R8" s="150"/>
      <c r="S8" s="150"/>
      <c r="T8" s="165"/>
      <c r="U8" s="150"/>
      <c r="V8" s="150"/>
      <c r="W8" s="150"/>
      <c r="X8" s="150"/>
      <c r="Y8" s="150"/>
    </row>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J290"/>
  <sheetViews>
    <sheetView showGridLines="0" zoomScale="65" zoomScaleNormal="65" zoomScalePageLayoutView="0" workbookViewId="0" topLeftCell="A271">
      <selection activeCell="J304" sqref="J304"/>
    </sheetView>
  </sheetViews>
  <sheetFormatPr defaultColWidth="11.421875" defaultRowHeight="12.75"/>
  <cols>
    <col min="1" max="1" width="18.57421875" style="0" customWidth="1"/>
    <col min="2" max="2" width="14.7109375" style="0" customWidth="1"/>
    <col min="3" max="5" width="17.421875" style="0" customWidth="1"/>
    <col min="6" max="6" width="11.140625" style="0" bestFit="1" customWidth="1"/>
    <col min="7" max="7" width="14.00390625" style="0" bestFit="1" customWidth="1"/>
    <col min="8" max="8" width="19.00390625" style="0" bestFit="1" customWidth="1"/>
    <col min="9" max="9" width="23.00390625" style="0" bestFit="1" customWidth="1"/>
    <col min="10" max="10" width="30.421875" style="0" bestFit="1" customWidth="1"/>
    <col min="11" max="11" width="9.00390625" style="0" bestFit="1" customWidth="1"/>
    <col min="12" max="12" width="45.7109375" style="0" customWidth="1"/>
    <col min="13" max="14" width="30.421875" style="0" bestFit="1" customWidth="1"/>
    <col min="15" max="15" width="9.7109375" style="0" customWidth="1"/>
    <col min="17" max="17" width="15.00390625" style="0" customWidth="1"/>
    <col min="18" max="18" width="9.8515625" style="4" bestFit="1" customWidth="1"/>
    <col min="19" max="19" width="10.7109375" style="4" bestFit="1" customWidth="1"/>
    <col min="20" max="20" width="10.421875" style="4" customWidth="1"/>
    <col min="21" max="21" width="8.140625" style="4" customWidth="1"/>
    <col min="22" max="22" width="10.8515625" style="4" bestFit="1" customWidth="1"/>
    <col min="23" max="23" width="16.140625" style="4" bestFit="1" customWidth="1"/>
    <col min="24" max="24" width="15.8515625" style="4" customWidth="1"/>
    <col min="25" max="25" width="16.00390625" style="4" customWidth="1"/>
    <col min="26" max="26" width="17.28125" style="4" customWidth="1"/>
    <col min="27" max="28" width="16.28125" style="4" customWidth="1"/>
    <col min="29" max="29" width="30.57421875" style="4" customWidth="1"/>
    <col min="30" max="30" width="16.28125" style="4" customWidth="1"/>
  </cols>
  <sheetData>
    <row r="1" spans="1:33" ht="24.75" customHeight="1">
      <c r="A1" s="157" t="s">
        <v>160</v>
      </c>
      <c r="B1" s="157" t="s">
        <v>305</v>
      </c>
      <c r="C1" s="157" t="s">
        <v>161</v>
      </c>
      <c r="D1" s="157" t="s">
        <v>121</v>
      </c>
      <c r="E1" s="157" t="s">
        <v>122</v>
      </c>
      <c r="F1" s="157" t="s">
        <v>182</v>
      </c>
      <c r="G1" s="157" t="s">
        <v>183</v>
      </c>
      <c r="H1" s="157" t="s">
        <v>184</v>
      </c>
      <c r="I1" s="157" t="s">
        <v>185</v>
      </c>
      <c r="J1" s="157" t="s">
        <v>186</v>
      </c>
      <c r="K1" s="157" t="s">
        <v>75</v>
      </c>
      <c r="L1" s="157" t="s">
        <v>187</v>
      </c>
      <c r="M1" s="157" t="s">
        <v>188</v>
      </c>
      <c r="N1" s="157" t="s">
        <v>189</v>
      </c>
      <c r="O1" s="157" t="s">
        <v>190</v>
      </c>
      <c r="P1" s="157" t="s">
        <v>191</v>
      </c>
      <c r="Q1" s="157" t="s">
        <v>192</v>
      </c>
      <c r="R1" s="157" t="s">
        <v>96</v>
      </c>
      <c r="S1" s="157" t="s">
        <v>193</v>
      </c>
      <c r="T1" s="157" t="s">
        <v>98</v>
      </c>
      <c r="U1" s="157" t="s">
        <v>194</v>
      </c>
      <c r="V1" s="157" t="s">
        <v>195</v>
      </c>
      <c r="W1" s="157" t="s">
        <v>196</v>
      </c>
      <c r="X1" s="157" t="s">
        <v>197</v>
      </c>
      <c r="Y1" s="157" t="s">
        <v>198</v>
      </c>
      <c r="Z1" s="157" t="s">
        <v>199</v>
      </c>
      <c r="AA1" s="157" t="s">
        <v>200</v>
      </c>
      <c r="AB1" s="157" t="s">
        <v>201</v>
      </c>
      <c r="AC1" s="167" t="s">
        <v>114</v>
      </c>
      <c r="AD1" s="168"/>
      <c r="AE1" s="150"/>
      <c r="AF1" s="150"/>
      <c r="AG1" s="150"/>
    </row>
    <row r="2" spans="1:36" ht="24.75" customHeight="1">
      <c r="A2" s="169" t="s">
        <v>313</v>
      </c>
      <c r="B2" s="162">
        <f>N(+DDJJ_CUAT_PAR!$G$30)</f>
        <v>0</v>
      </c>
      <c r="C2" s="162">
        <f>T(+DDJJ_CUAT_PAR!$M$30)</f>
      </c>
      <c r="D2" s="162" t="str">
        <f>T(MAY!AA$2)</f>
        <v>X</v>
      </c>
      <c r="E2" s="162">
        <f>T(MAY!AA$3)</f>
      </c>
      <c r="F2" s="170">
        <f>N(+MAY!A$14)</f>
        <v>1</v>
      </c>
      <c r="G2" s="170">
        <f>T(+MAY!B$14)</f>
      </c>
      <c r="H2" s="171">
        <f>N(+MAY!C$14)</f>
        <v>0</v>
      </c>
      <c r="I2" s="170">
        <f>T(+MAY!D$14)</f>
      </c>
      <c r="J2" s="172">
        <f>N(+MAY!E$14)</f>
        <v>0</v>
      </c>
      <c r="K2" s="170">
        <f>T(+MAY!F$14)</f>
      </c>
      <c r="L2" s="169">
        <f>T(MAY!G$14)</f>
      </c>
      <c r="M2" s="172">
        <f>N(+MAY!H$14)</f>
        <v>0</v>
      </c>
      <c r="N2" s="173">
        <f>N(MAY!I$14)</f>
        <v>0</v>
      </c>
      <c r="O2" s="169">
        <f>N(MAY!J$14)</f>
        <v>0</v>
      </c>
      <c r="P2" s="169">
        <f>N(MAY!K$14)</f>
        <v>0</v>
      </c>
      <c r="Q2" s="169">
        <f>T(MAY!L$14)</f>
      </c>
      <c r="R2" s="170">
        <f>T(+MAY!M$14)</f>
      </c>
      <c r="S2" s="170">
        <f>T(MAY!N$14)</f>
      </c>
      <c r="T2" s="174">
        <f>N(+MAY!O$14)</f>
        <v>0</v>
      </c>
      <c r="U2" s="170">
        <f>N(+MAY!P$14)</f>
        <v>0</v>
      </c>
      <c r="V2" s="170">
        <f>N(+MAY!Q$14)</f>
        <v>0</v>
      </c>
      <c r="W2" s="175">
        <f>N(+MAY!R$14)</f>
        <v>0</v>
      </c>
      <c r="X2" s="175">
        <f>N(+MAY!S$14)</f>
        <v>0</v>
      </c>
      <c r="Y2" s="175">
        <f>N(+MAY!T$14)</f>
        <v>0</v>
      </c>
      <c r="Z2" s="175">
        <f>N(+MAY!U$14)</f>
        <v>0</v>
      </c>
      <c r="AA2" s="175">
        <f>N(+MAY!W$14)</f>
        <v>0</v>
      </c>
      <c r="AB2" s="175">
        <f>N(+MAY!X$14)</f>
        <v>0</v>
      </c>
      <c r="AC2" s="169">
        <f>T(MAY!AB$14)</f>
      </c>
      <c r="AD2" s="176"/>
      <c r="AE2" s="177"/>
      <c r="AF2" s="150"/>
      <c r="AG2" s="150"/>
      <c r="AH2" s="45"/>
      <c r="AI2" s="45"/>
      <c r="AJ2" s="45"/>
    </row>
    <row r="3" spans="1:36" ht="24.75" customHeight="1">
      <c r="A3" s="169" t="s">
        <v>313</v>
      </c>
      <c r="B3" s="162">
        <f>N(+DDJJ_CUAT_PAR!$G$30)</f>
        <v>0</v>
      </c>
      <c r="C3" s="162">
        <f>T(+DDJJ_CUAT_PAR!$M$30)</f>
      </c>
      <c r="D3" s="162" t="str">
        <f>T(MAY!AA$2)</f>
        <v>X</v>
      </c>
      <c r="E3" s="162">
        <f>T(MAY!AA$3)</f>
      </c>
      <c r="F3" s="170">
        <f>N(+MAY!A$15)</f>
        <v>2</v>
      </c>
      <c r="G3" s="170">
        <f>T(+MAY!B$15)</f>
      </c>
      <c r="H3" s="171">
        <f>N(+MAY!C$15)</f>
        <v>0</v>
      </c>
      <c r="I3" s="170">
        <f>T(+MAY!D$15)</f>
      </c>
      <c r="J3" s="172">
        <f>N(+MAY!E$15)</f>
        <v>0</v>
      </c>
      <c r="K3" s="170">
        <f>T(+MAY!F$15)</f>
      </c>
      <c r="L3" s="169">
        <f>T(MAY!G$15)</f>
      </c>
      <c r="M3" s="172">
        <f>N(+MAY!H$15)</f>
        <v>0</v>
      </c>
      <c r="N3" s="173">
        <f>N(MAY!I$15)</f>
        <v>0</v>
      </c>
      <c r="O3" s="169">
        <f>N(MAY!J$15)</f>
        <v>0</v>
      </c>
      <c r="P3" s="169">
        <f>N(MAY!K$15)</f>
        <v>0</v>
      </c>
      <c r="Q3" s="169">
        <f>T(MAY!L$15)</f>
      </c>
      <c r="R3" s="170">
        <f>T(+MAY!M$15)</f>
      </c>
      <c r="S3" s="170">
        <f>T(MAY!N$15)</f>
      </c>
      <c r="T3" s="174">
        <f>N(+MAY!O$15)</f>
        <v>0</v>
      </c>
      <c r="U3" s="170">
        <f>N(+MAY!P$15)</f>
        <v>0</v>
      </c>
      <c r="V3" s="170">
        <f>N(+MAY!Q$15)</f>
        <v>0</v>
      </c>
      <c r="W3" s="175">
        <f>N(+MAY!R$15)</f>
        <v>0</v>
      </c>
      <c r="X3" s="175">
        <f>N(+MAY!S$15)</f>
        <v>0</v>
      </c>
      <c r="Y3" s="175">
        <f>N(+MAY!T$15)</f>
        <v>0</v>
      </c>
      <c r="Z3" s="175">
        <f>N(+MAY!U$15)</f>
        <v>0</v>
      </c>
      <c r="AA3" s="175">
        <f>N(+MAY!W$15)</f>
        <v>0</v>
      </c>
      <c r="AB3" s="175">
        <f>N(+MAY!X$15)</f>
        <v>0</v>
      </c>
      <c r="AC3" s="169">
        <f>T(MAY!AB$15)</f>
      </c>
      <c r="AD3" s="176"/>
      <c r="AE3" s="177"/>
      <c r="AF3" s="150"/>
      <c r="AG3" s="150"/>
      <c r="AH3" s="45"/>
      <c r="AI3" s="45"/>
      <c r="AJ3" s="45"/>
    </row>
    <row r="4" spans="1:36" ht="24.75" customHeight="1">
      <c r="A4" s="169" t="s">
        <v>313</v>
      </c>
      <c r="B4" s="162">
        <f>N(+DDJJ_CUAT_PAR!$G$30)</f>
        <v>0</v>
      </c>
      <c r="C4" s="162">
        <f>T(+DDJJ_CUAT_PAR!$M$30)</f>
      </c>
      <c r="D4" s="162" t="str">
        <f>T(MAY!AA$2)</f>
        <v>X</v>
      </c>
      <c r="E4" s="162">
        <f>T(MAY!AA$3)</f>
      </c>
      <c r="F4" s="170">
        <f>N(+MAY!A$16)</f>
        <v>3</v>
      </c>
      <c r="G4" s="170">
        <f>T(+MAY!B$16)</f>
      </c>
      <c r="H4" s="171">
        <f>N(+MAY!C$16)</f>
        <v>0</v>
      </c>
      <c r="I4" s="170">
        <f>T(+MAY!D$16)</f>
      </c>
      <c r="J4" s="172">
        <f>N(+MAY!E$16)</f>
        <v>0</v>
      </c>
      <c r="K4" s="170">
        <f>T(+MAY!F$16)</f>
      </c>
      <c r="L4" s="169">
        <f>T(MAY!G$16)</f>
      </c>
      <c r="M4" s="172">
        <f>N(+MAY!H$16)</f>
        <v>0</v>
      </c>
      <c r="N4" s="173">
        <f>N(MAY!I$16)</f>
        <v>0</v>
      </c>
      <c r="O4" s="169">
        <f>N(MAY!J$16)</f>
        <v>0</v>
      </c>
      <c r="P4" s="169">
        <f>N(MAY!K$16)</f>
        <v>0</v>
      </c>
      <c r="Q4" s="169">
        <f>T(MAY!L$16)</f>
      </c>
      <c r="R4" s="170">
        <f>T(+MAY!M$16)</f>
      </c>
      <c r="S4" s="170">
        <f>T(MAY!N$16)</f>
      </c>
      <c r="T4" s="174">
        <f>N(+MAY!O$16)</f>
        <v>0</v>
      </c>
      <c r="U4" s="170">
        <f>N(+MAY!P$16)</f>
        <v>0</v>
      </c>
      <c r="V4" s="170">
        <f>N(+MAY!Q$16)</f>
        <v>0</v>
      </c>
      <c r="W4" s="175">
        <f>N(+MAY!R$16)</f>
        <v>0</v>
      </c>
      <c r="X4" s="175">
        <f>N(+MAY!S$16)</f>
        <v>0</v>
      </c>
      <c r="Y4" s="175">
        <f>N(+MAY!T$16)</f>
        <v>0</v>
      </c>
      <c r="Z4" s="175">
        <f>N(+MAY!U$16)</f>
        <v>0</v>
      </c>
      <c r="AA4" s="175">
        <f>N(+MAY!W$16)</f>
        <v>0</v>
      </c>
      <c r="AB4" s="175">
        <f>N(+MAY!X$16)</f>
        <v>0</v>
      </c>
      <c r="AC4" s="169">
        <f>T(MAY!AB$16)</f>
      </c>
      <c r="AD4" s="176"/>
      <c r="AE4" s="177"/>
      <c r="AF4" s="150"/>
      <c r="AG4" s="150"/>
      <c r="AH4" s="45"/>
      <c r="AI4" s="45"/>
      <c r="AJ4" s="45"/>
    </row>
    <row r="5" spans="1:36" ht="24.75" customHeight="1">
      <c r="A5" s="169" t="s">
        <v>313</v>
      </c>
      <c r="B5" s="162">
        <f>N(+DDJJ_CUAT_PAR!$G$30)</f>
        <v>0</v>
      </c>
      <c r="C5" s="162">
        <f>T(+DDJJ_CUAT_PAR!$M$30)</f>
      </c>
      <c r="D5" s="162" t="str">
        <f>T(MAY!AA$2)</f>
        <v>X</v>
      </c>
      <c r="E5" s="162">
        <f>T(MAY!AA$3)</f>
      </c>
      <c r="F5" s="170">
        <f>N(+MAY!A$17)</f>
        <v>4</v>
      </c>
      <c r="G5" s="170">
        <f>T(+MAY!B$17)</f>
      </c>
      <c r="H5" s="171">
        <f>N(+MAY!C$17)</f>
        <v>0</v>
      </c>
      <c r="I5" s="170">
        <f>T(+MAY!D$17)</f>
      </c>
      <c r="J5" s="172">
        <f>N(+MAY!E$17)</f>
        <v>0</v>
      </c>
      <c r="K5" s="170">
        <f>T(+MAY!F$17)</f>
      </c>
      <c r="L5" s="169">
        <f>T(MAY!G$17)</f>
      </c>
      <c r="M5" s="172">
        <f>N(+MAY!H$17)</f>
        <v>0</v>
      </c>
      <c r="N5" s="173">
        <f>N(MAY!I$17)</f>
        <v>0</v>
      </c>
      <c r="O5" s="169">
        <f>N(MAY!J$17)</f>
        <v>0</v>
      </c>
      <c r="P5" s="169">
        <f>N(MAY!K$17)</f>
        <v>0</v>
      </c>
      <c r="Q5" s="169">
        <f>T(MAY!L$17)</f>
      </c>
      <c r="R5" s="170">
        <f>T(+MAY!M$17)</f>
      </c>
      <c r="S5" s="170">
        <f>T(MAY!N$17)</f>
      </c>
      <c r="T5" s="174">
        <f>N(+MAY!O$17)</f>
        <v>0</v>
      </c>
      <c r="U5" s="170">
        <f>N(+MAY!P$17)</f>
        <v>0</v>
      </c>
      <c r="V5" s="170">
        <f>N(+MAY!Q$17)</f>
        <v>0</v>
      </c>
      <c r="W5" s="175">
        <f>N(+MAY!R$17)</f>
        <v>0</v>
      </c>
      <c r="X5" s="175">
        <f>N(+MAY!S$17)</f>
        <v>0</v>
      </c>
      <c r="Y5" s="175">
        <f>N(+MAY!T$17)</f>
        <v>0</v>
      </c>
      <c r="Z5" s="175">
        <f>N(+MAY!U$17)</f>
        <v>0</v>
      </c>
      <c r="AA5" s="175">
        <f>N(+MAY!W$17)</f>
        <v>0</v>
      </c>
      <c r="AB5" s="175">
        <f>N(+MAY!X$17)</f>
        <v>0</v>
      </c>
      <c r="AC5" s="169">
        <f>T(MAY!AB$17)</f>
      </c>
      <c r="AD5" s="176"/>
      <c r="AE5" s="177"/>
      <c r="AF5" s="150"/>
      <c r="AG5" s="150"/>
      <c r="AH5" s="45"/>
      <c r="AI5" s="45"/>
      <c r="AJ5" s="45"/>
    </row>
    <row r="6" spans="1:36" ht="24.75" customHeight="1">
      <c r="A6" s="169" t="s">
        <v>313</v>
      </c>
      <c r="B6" s="162">
        <f>N(+DDJJ_CUAT_PAR!$G$30)</f>
        <v>0</v>
      </c>
      <c r="C6" s="162">
        <f>T(+DDJJ_CUAT_PAR!$M$30)</f>
      </c>
      <c r="D6" s="162" t="str">
        <f>T(MAY!AA$2)</f>
        <v>X</v>
      </c>
      <c r="E6" s="162">
        <f>T(MAY!AA$3)</f>
      </c>
      <c r="F6" s="170">
        <f>N(+MAY!A$18)</f>
        <v>5</v>
      </c>
      <c r="G6" s="170">
        <f>T(+MAY!B$18)</f>
      </c>
      <c r="H6" s="171">
        <f>N(+MAY!C$18)</f>
        <v>0</v>
      </c>
      <c r="I6" s="170">
        <f>T(+MAY!D$18)</f>
      </c>
      <c r="J6" s="172">
        <f>N(+MAY!E$18)</f>
        <v>0</v>
      </c>
      <c r="K6" s="170">
        <f>T(+MAY!F$18)</f>
      </c>
      <c r="L6" s="169">
        <f>T(MAY!G$18)</f>
      </c>
      <c r="M6" s="172">
        <f>N(+MAY!H$18)</f>
        <v>0</v>
      </c>
      <c r="N6" s="173">
        <f>N(MAY!I$18)</f>
        <v>0</v>
      </c>
      <c r="O6" s="169">
        <f>N(MAY!J$18)</f>
        <v>0</v>
      </c>
      <c r="P6" s="169">
        <f>N(MAY!K$18)</f>
        <v>0</v>
      </c>
      <c r="Q6" s="169">
        <f>T(MAY!L$18)</f>
      </c>
      <c r="R6" s="170">
        <f>T(+MAY!M$18)</f>
      </c>
      <c r="S6" s="170">
        <f>T(MAY!N$18)</f>
      </c>
      <c r="T6" s="174">
        <f>N(+MAY!O$18)</f>
        <v>0</v>
      </c>
      <c r="U6" s="170">
        <f>N(+MAY!P$18)</f>
        <v>0</v>
      </c>
      <c r="V6" s="170">
        <f>N(+MAY!Q$18)</f>
        <v>0</v>
      </c>
      <c r="W6" s="175">
        <f>N(+MAY!R$18)</f>
        <v>0</v>
      </c>
      <c r="X6" s="175">
        <f>N(+MAY!S$18)</f>
        <v>0</v>
      </c>
      <c r="Y6" s="175">
        <f>N(+MAY!T$18)</f>
        <v>0</v>
      </c>
      <c r="Z6" s="175">
        <f>N(+MAY!U$18)</f>
        <v>0</v>
      </c>
      <c r="AA6" s="175">
        <f>N(+MAY!W$18)</f>
        <v>0</v>
      </c>
      <c r="AB6" s="175">
        <f>N(+MAY!X$18)</f>
        <v>0</v>
      </c>
      <c r="AC6" s="169">
        <f>T(MAY!AB$18)</f>
      </c>
      <c r="AD6" s="176"/>
      <c r="AE6" s="177"/>
      <c r="AF6" s="150"/>
      <c r="AG6" s="150"/>
      <c r="AH6" s="45"/>
      <c r="AI6" s="45"/>
      <c r="AJ6" s="45"/>
    </row>
    <row r="7" spans="1:36" ht="24.75" customHeight="1">
      <c r="A7" s="169" t="s">
        <v>313</v>
      </c>
      <c r="B7" s="162">
        <f>N(+DDJJ_CUAT_PAR!$G$30)</f>
        <v>0</v>
      </c>
      <c r="C7" s="162">
        <f>T(+DDJJ_CUAT_PAR!$M$30)</f>
      </c>
      <c r="D7" s="162" t="str">
        <f>T(MAY!AA$2)</f>
        <v>X</v>
      </c>
      <c r="E7" s="162">
        <f>T(MAY!AA$3)</f>
      </c>
      <c r="F7" s="170">
        <f>N(+MAY!A$19)</f>
        <v>6</v>
      </c>
      <c r="G7" s="170">
        <f>T(+MAY!B$19)</f>
      </c>
      <c r="H7" s="171">
        <f>N(+MAY!C$19)</f>
        <v>0</v>
      </c>
      <c r="I7" s="170">
        <f>T(+MAY!D$19)</f>
      </c>
      <c r="J7" s="172">
        <f>N(+MAY!E$19)</f>
        <v>0</v>
      </c>
      <c r="K7" s="170">
        <f>T(+MAY!F$19)</f>
      </c>
      <c r="L7" s="169">
        <f>T(MAY!G$19)</f>
      </c>
      <c r="M7" s="172">
        <f>N(+MAY!H$19)</f>
        <v>0</v>
      </c>
      <c r="N7" s="173">
        <f>N(MAY!I$19)</f>
        <v>0</v>
      </c>
      <c r="O7" s="169">
        <f>N(MAY!J$19)</f>
        <v>0</v>
      </c>
      <c r="P7" s="169">
        <f>N(MAY!K$19)</f>
        <v>0</v>
      </c>
      <c r="Q7" s="169">
        <f>T(MAY!L$19)</f>
      </c>
      <c r="R7" s="170">
        <f>T(+MAY!M$19)</f>
      </c>
      <c r="S7" s="170">
        <f>T(MAY!N$19)</f>
      </c>
      <c r="T7" s="174">
        <f>N(+MAY!O$19)</f>
        <v>0</v>
      </c>
      <c r="U7" s="170">
        <f>N(+MAY!P$19)</f>
        <v>0</v>
      </c>
      <c r="V7" s="170">
        <f>N(+MAY!Q$19)</f>
        <v>0</v>
      </c>
      <c r="W7" s="175">
        <f>N(+MAY!R$19)</f>
        <v>0</v>
      </c>
      <c r="X7" s="175">
        <f>N(+MAY!S$19)</f>
        <v>0</v>
      </c>
      <c r="Y7" s="175">
        <f>N(+MAY!T$19)</f>
        <v>0</v>
      </c>
      <c r="Z7" s="175">
        <f>N(+MAY!U$19)</f>
        <v>0</v>
      </c>
      <c r="AA7" s="175">
        <f>N(+MAY!W$19)</f>
        <v>0</v>
      </c>
      <c r="AB7" s="175">
        <f>N(+MAY!X$19)</f>
        <v>0</v>
      </c>
      <c r="AC7" s="169">
        <f>T(MAY!AB$19)</f>
      </c>
      <c r="AD7" s="178"/>
      <c r="AE7" s="150"/>
      <c r="AF7" s="150"/>
      <c r="AG7" s="150"/>
      <c r="AH7" s="45"/>
      <c r="AI7" s="45"/>
      <c r="AJ7" s="45"/>
    </row>
    <row r="8" spans="1:36" ht="24.75" customHeight="1">
      <c r="A8" s="169" t="s">
        <v>313</v>
      </c>
      <c r="B8" s="162">
        <f>N(+DDJJ_CUAT_PAR!$G$30)</f>
        <v>0</v>
      </c>
      <c r="C8" s="162">
        <f>T(+DDJJ_CUAT_PAR!$M$30)</f>
      </c>
      <c r="D8" s="162" t="str">
        <f>T(MAY!AA$2)</f>
        <v>X</v>
      </c>
      <c r="E8" s="162">
        <f>T(MAY!AA$3)</f>
      </c>
      <c r="F8" s="170">
        <f>N(+MAY!A$20)</f>
        <v>7</v>
      </c>
      <c r="G8" s="170">
        <f>T(+MAY!B$20)</f>
      </c>
      <c r="H8" s="171">
        <f>N(+MAY!C$20)</f>
        <v>0</v>
      </c>
      <c r="I8" s="170">
        <f>T(+MAY!D$20)</f>
      </c>
      <c r="J8" s="172">
        <f>N(+MAY!E$20)</f>
        <v>0</v>
      </c>
      <c r="K8" s="170">
        <f>T(+MAY!F$20)</f>
      </c>
      <c r="L8" s="169">
        <f>T(MAY!G$20)</f>
      </c>
      <c r="M8" s="172">
        <f>N(+MAY!H$20)</f>
        <v>0</v>
      </c>
      <c r="N8" s="173">
        <f>N(MAY!I$20)</f>
        <v>0</v>
      </c>
      <c r="O8" s="169">
        <f>N(MAY!J$20)</f>
        <v>0</v>
      </c>
      <c r="P8" s="169">
        <f>N(MAY!K$20)</f>
        <v>0</v>
      </c>
      <c r="Q8" s="169">
        <f>T(MAY!L$20)</f>
      </c>
      <c r="R8" s="170">
        <f>T(+MAY!M$20)</f>
      </c>
      <c r="S8" s="170">
        <f>T(MAY!N$20)</f>
      </c>
      <c r="T8" s="174">
        <f>N(+MAY!O$20)</f>
        <v>0</v>
      </c>
      <c r="U8" s="170">
        <f>N(+MAY!P$20)</f>
        <v>0</v>
      </c>
      <c r="V8" s="170">
        <f>N(+MAY!Q$20)</f>
        <v>0</v>
      </c>
      <c r="W8" s="175">
        <f>N(+MAY!R$20)</f>
        <v>0</v>
      </c>
      <c r="X8" s="175">
        <f>N(+MAY!S$20)</f>
        <v>0</v>
      </c>
      <c r="Y8" s="175">
        <f>N(+MAY!T$20)</f>
        <v>0</v>
      </c>
      <c r="Z8" s="175">
        <f>N(+MAY!U$20)</f>
        <v>0</v>
      </c>
      <c r="AA8" s="175">
        <f>N(+MAY!W$20)</f>
        <v>0</v>
      </c>
      <c r="AB8" s="175">
        <f>N(+MAY!X$20)</f>
        <v>0</v>
      </c>
      <c r="AC8" s="169">
        <f>T(MAY!AB$20)</f>
      </c>
      <c r="AD8" s="176"/>
      <c r="AE8" s="150"/>
      <c r="AF8" s="150"/>
      <c r="AG8" s="150"/>
      <c r="AH8" s="45"/>
      <c r="AI8" s="45"/>
      <c r="AJ8" s="45"/>
    </row>
    <row r="9" spans="1:36" ht="24.75" customHeight="1">
      <c r="A9" s="169" t="s">
        <v>313</v>
      </c>
      <c r="B9" s="162">
        <f>N(+DDJJ_CUAT_PAR!$G$30)</f>
        <v>0</v>
      </c>
      <c r="C9" s="162">
        <f>T(+DDJJ_CUAT_PAR!$M$30)</f>
      </c>
      <c r="D9" s="162" t="str">
        <f>T(MAY!AA$2)</f>
        <v>X</v>
      </c>
      <c r="E9" s="162">
        <f>T(MAY!AA$3)</f>
      </c>
      <c r="F9" s="170">
        <f>N(+MAY!A$21)</f>
        <v>8</v>
      </c>
      <c r="G9" s="170">
        <f>T(+MAY!B$21)</f>
      </c>
      <c r="H9" s="171">
        <f>N(+MAY!C$21)</f>
        <v>0</v>
      </c>
      <c r="I9" s="170">
        <f>T(+MAY!D$21)</f>
      </c>
      <c r="J9" s="172">
        <f>N(+MAY!E$21)</f>
        <v>0</v>
      </c>
      <c r="K9" s="170">
        <f>T(+MAY!F$21)</f>
      </c>
      <c r="L9" s="169">
        <f>T(MAY!G$21)</f>
      </c>
      <c r="M9" s="172">
        <f>N(+MAY!H$21)</f>
        <v>0</v>
      </c>
      <c r="N9" s="173">
        <f>N(MAY!I$21)</f>
        <v>0</v>
      </c>
      <c r="O9" s="169">
        <f>N(MAY!J$21)</f>
        <v>0</v>
      </c>
      <c r="P9" s="169">
        <f>N(MAY!K$21)</f>
        <v>0</v>
      </c>
      <c r="Q9" s="169">
        <f>T(MAY!L$21)</f>
      </c>
      <c r="R9" s="170">
        <f>T(+MAY!M$21)</f>
      </c>
      <c r="S9" s="170">
        <f>T(MAY!N$21)</f>
      </c>
      <c r="T9" s="174">
        <f>N(+MAY!O$21)</f>
        <v>0</v>
      </c>
      <c r="U9" s="170">
        <f>N(+MAY!P$21)</f>
        <v>0</v>
      </c>
      <c r="V9" s="170">
        <f>N(+MAY!Q$21)</f>
        <v>0</v>
      </c>
      <c r="W9" s="175">
        <f>N(+MAY!R$21)</f>
        <v>0</v>
      </c>
      <c r="X9" s="175">
        <f>N(+MAY!S$21)</f>
        <v>0</v>
      </c>
      <c r="Y9" s="175">
        <f>N(+MAY!T$21)</f>
        <v>0</v>
      </c>
      <c r="Z9" s="175">
        <f>N(+MAY!U$21)</f>
        <v>0</v>
      </c>
      <c r="AA9" s="175">
        <f>N(+MAY!W$21)</f>
        <v>0</v>
      </c>
      <c r="AB9" s="175">
        <f>N(+MAY!X$21)</f>
        <v>0</v>
      </c>
      <c r="AC9" s="169">
        <f>T(MAY!AB$21)</f>
      </c>
      <c r="AD9" s="176"/>
      <c r="AE9" s="150"/>
      <c r="AF9" s="150"/>
      <c r="AG9" s="150"/>
      <c r="AH9" s="45"/>
      <c r="AI9" s="45"/>
      <c r="AJ9" s="45"/>
    </row>
    <row r="10" spans="1:36" ht="24.75" customHeight="1">
      <c r="A10" s="169" t="s">
        <v>313</v>
      </c>
      <c r="B10" s="162">
        <f>N(+DDJJ_CUAT_PAR!$G$30)</f>
        <v>0</v>
      </c>
      <c r="C10" s="162">
        <f>T(+DDJJ_CUAT_PAR!$M$30)</f>
      </c>
      <c r="D10" s="162" t="str">
        <f>T(MAY!AA$2)</f>
        <v>X</v>
      </c>
      <c r="E10" s="162">
        <f>T(MAY!AA$3)</f>
      </c>
      <c r="F10" s="170">
        <f>N(+MAY!A$22)</f>
        <v>9</v>
      </c>
      <c r="G10" s="170">
        <f>T(+MAY!B$22)</f>
      </c>
      <c r="H10" s="171">
        <f>N(+MAY!C$22)</f>
        <v>0</v>
      </c>
      <c r="I10" s="170">
        <f>T(+MAY!D$22)</f>
      </c>
      <c r="J10" s="172">
        <f>N(+MAY!E$22)</f>
        <v>0</v>
      </c>
      <c r="K10" s="170">
        <f>T(+MAY!F$22)</f>
      </c>
      <c r="L10" s="169">
        <f>T(MAY!G$22)</f>
      </c>
      <c r="M10" s="172">
        <f>N(+MAY!H$22)</f>
        <v>0</v>
      </c>
      <c r="N10" s="173">
        <f>N(MAY!I$22)</f>
        <v>0</v>
      </c>
      <c r="O10" s="169">
        <f>N(MAY!J$22)</f>
        <v>0</v>
      </c>
      <c r="P10" s="169">
        <f>N(MAY!K$22)</f>
        <v>0</v>
      </c>
      <c r="Q10" s="169">
        <f>T(MAY!L$22)</f>
      </c>
      <c r="R10" s="170">
        <f>T(+MAY!M$22)</f>
      </c>
      <c r="S10" s="170">
        <f>T(MAY!N$22)</f>
      </c>
      <c r="T10" s="174">
        <f>N(+MAY!O$22)</f>
        <v>0</v>
      </c>
      <c r="U10" s="170">
        <f>N(+MAY!P$22)</f>
        <v>0</v>
      </c>
      <c r="V10" s="170">
        <f>N(+MAY!Q$22)</f>
        <v>0</v>
      </c>
      <c r="W10" s="175">
        <f>N(+MAY!R$22)</f>
        <v>0</v>
      </c>
      <c r="X10" s="175">
        <f>N(+MAY!S$22)</f>
        <v>0</v>
      </c>
      <c r="Y10" s="175">
        <f>N(+MAY!T$22)</f>
        <v>0</v>
      </c>
      <c r="Z10" s="175">
        <f>N(+MAY!U$22)</f>
        <v>0</v>
      </c>
      <c r="AA10" s="175">
        <f>N(+MAY!W$22)</f>
        <v>0</v>
      </c>
      <c r="AB10" s="175">
        <f>N(+MAY!X$22)</f>
        <v>0</v>
      </c>
      <c r="AC10" s="169">
        <f>T(MAY!AB$22)</f>
      </c>
      <c r="AD10" s="176"/>
      <c r="AE10" s="150"/>
      <c r="AF10" s="150"/>
      <c r="AG10" s="150"/>
      <c r="AH10" s="45"/>
      <c r="AI10" s="45"/>
      <c r="AJ10" s="45"/>
    </row>
    <row r="11" spans="1:36" ht="24.75" customHeight="1">
      <c r="A11" s="169" t="s">
        <v>313</v>
      </c>
      <c r="B11" s="162">
        <f>N(+DDJJ_CUAT_PAR!$G$30)</f>
        <v>0</v>
      </c>
      <c r="C11" s="162">
        <f>T(+DDJJ_CUAT_PAR!$M$30)</f>
      </c>
      <c r="D11" s="162" t="str">
        <f>T(MAY!AA$2)</f>
        <v>X</v>
      </c>
      <c r="E11" s="162">
        <f>T(MAY!AA$3)</f>
      </c>
      <c r="F11" s="170">
        <f>N(+MAY!A$23)</f>
        <v>10</v>
      </c>
      <c r="G11" s="170">
        <f>T(+MAY!B$23)</f>
      </c>
      <c r="H11" s="171">
        <f>N(+MAY!C$23)</f>
        <v>0</v>
      </c>
      <c r="I11" s="170">
        <f>T(+MAY!D$23)</f>
      </c>
      <c r="J11" s="172">
        <f>N(+MAY!E$23)</f>
        <v>0</v>
      </c>
      <c r="K11" s="170">
        <f>T(+MAY!F$23)</f>
      </c>
      <c r="L11" s="169">
        <f>T(MAY!G$23)</f>
      </c>
      <c r="M11" s="172">
        <f>N(+MAY!H$23)</f>
        <v>0</v>
      </c>
      <c r="N11" s="173">
        <f>N(MAY!I$23)</f>
        <v>0</v>
      </c>
      <c r="O11" s="169">
        <f>N(MAY!J$23)</f>
        <v>0</v>
      </c>
      <c r="P11" s="169">
        <f>N(MAY!K$23)</f>
        <v>0</v>
      </c>
      <c r="Q11" s="169">
        <f>T(MAY!L$23)</f>
      </c>
      <c r="R11" s="170">
        <f>T(+MAY!M$23)</f>
      </c>
      <c r="S11" s="170">
        <f>T(MAY!N$23)</f>
      </c>
      <c r="T11" s="174">
        <f>N(+MAY!O$23)</f>
        <v>0</v>
      </c>
      <c r="U11" s="170">
        <f>N(+MAY!P$23)</f>
        <v>0</v>
      </c>
      <c r="V11" s="170">
        <f>N(+MAY!Q$23)</f>
        <v>0</v>
      </c>
      <c r="W11" s="175">
        <f>N(+MAY!R$23)</f>
        <v>0</v>
      </c>
      <c r="X11" s="175">
        <f>N(+MAY!S$23)</f>
        <v>0</v>
      </c>
      <c r="Y11" s="175">
        <f>N(+MAY!T$23)</f>
        <v>0</v>
      </c>
      <c r="Z11" s="175">
        <f>N(+MAY!U$23)</f>
        <v>0</v>
      </c>
      <c r="AA11" s="175">
        <f>N(+MAY!W$23)</f>
        <v>0</v>
      </c>
      <c r="AB11" s="175">
        <f>N(+MAY!X$23)</f>
        <v>0</v>
      </c>
      <c r="AC11" s="169">
        <f>T(MAY!AB$23)</f>
      </c>
      <c r="AD11" s="176"/>
      <c r="AE11" s="150"/>
      <c r="AF11" s="150"/>
      <c r="AG11" s="150"/>
      <c r="AH11" s="45"/>
      <c r="AI11" s="45"/>
      <c r="AJ11" s="45"/>
    </row>
    <row r="12" spans="1:36" ht="24.75" customHeight="1">
      <c r="A12" s="169" t="s">
        <v>313</v>
      </c>
      <c r="B12" s="162">
        <f>N(+DDJJ_CUAT_PAR!$G$30)</f>
        <v>0</v>
      </c>
      <c r="C12" s="162">
        <f>T(+DDJJ_CUAT_PAR!$M$30)</f>
      </c>
      <c r="D12" s="162" t="str">
        <f>T(MAY!AA$2)</f>
        <v>X</v>
      </c>
      <c r="E12" s="162">
        <f>T(MAY!AA$3)</f>
      </c>
      <c r="F12" s="170">
        <f>N(+MAY!A$24)</f>
        <v>11</v>
      </c>
      <c r="G12" s="170">
        <f>T(+MAY!B$24)</f>
      </c>
      <c r="H12" s="171">
        <f>N(+MAY!C$24)</f>
        <v>0</v>
      </c>
      <c r="I12" s="170">
        <f>T(+MAY!D$24)</f>
      </c>
      <c r="J12" s="172">
        <f>N(+MAY!E$24)</f>
        <v>0</v>
      </c>
      <c r="K12" s="170">
        <f>T(+MAY!F$24)</f>
      </c>
      <c r="L12" s="169">
        <f>T(MAY!G$24)</f>
      </c>
      <c r="M12" s="172">
        <f>N(+MAY!H$24)</f>
        <v>0</v>
      </c>
      <c r="N12" s="173">
        <f>N(MAY!I$24)</f>
        <v>0</v>
      </c>
      <c r="O12" s="169">
        <f>N(MAY!J$24)</f>
        <v>0</v>
      </c>
      <c r="P12" s="169">
        <f>N(MAY!K$24)</f>
        <v>0</v>
      </c>
      <c r="Q12" s="169">
        <f>T(MAY!L$24)</f>
      </c>
      <c r="R12" s="170">
        <f>T(+MAY!M$24)</f>
      </c>
      <c r="S12" s="170">
        <f>T(MAY!N$24)</f>
      </c>
      <c r="T12" s="174">
        <f>N(+MAY!O$24)</f>
        <v>0</v>
      </c>
      <c r="U12" s="170">
        <f>N(+MAY!P$24)</f>
        <v>0</v>
      </c>
      <c r="V12" s="170">
        <f>N(+MAY!Q$24)</f>
        <v>0</v>
      </c>
      <c r="W12" s="175">
        <f>N(+MAY!R$24)</f>
        <v>0</v>
      </c>
      <c r="X12" s="175">
        <f>N(+MAY!S$24)</f>
        <v>0</v>
      </c>
      <c r="Y12" s="175">
        <f>N(+MAY!T$24)</f>
        <v>0</v>
      </c>
      <c r="Z12" s="175">
        <f>N(+MAY!U$24)</f>
        <v>0</v>
      </c>
      <c r="AA12" s="175">
        <f>N(+MAY!W$24)</f>
        <v>0</v>
      </c>
      <c r="AB12" s="175">
        <f>N(+MAY!X$24)</f>
        <v>0</v>
      </c>
      <c r="AC12" s="169">
        <f>T(MAY!AB$24)</f>
      </c>
      <c r="AD12" s="176"/>
      <c r="AE12" s="150"/>
      <c r="AF12" s="150"/>
      <c r="AG12" s="150"/>
      <c r="AH12" s="45"/>
      <c r="AI12" s="45"/>
      <c r="AJ12" s="45"/>
    </row>
    <row r="13" spans="1:36" ht="24.75" customHeight="1">
      <c r="A13" s="169" t="s">
        <v>313</v>
      </c>
      <c r="B13" s="162">
        <f>N(+DDJJ_CUAT_PAR!$G$30)</f>
        <v>0</v>
      </c>
      <c r="C13" s="162">
        <f>T(+DDJJ_CUAT_PAR!$M$30)</f>
      </c>
      <c r="D13" s="162" t="str">
        <f>T(MAY!AA$2)</f>
        <v>X</v>
      </c>
      <c r="E13" s="162">
        <f>T(MAY!AA$3)</f>
      </c>
      <c r="F13" s="170">
        <f>N(+MAY!A$25)</f>
        <v>12</v>
      </c>
      <c r="G13" s="170">
        <f>T(+MAY!B$25)</f>
      </c>
      <c r="H13" s="171">
        <f>N(+MAY!C$25)</f>
        <v>0</v>
      </c>
      <c r="I13" s="170">
        <f>T(+MAY!D$25)</f>
      </c>
      <c r="J13" s="172">
        <f>N(+MAY!E$25)</f>
        <v>0</v>
      </c>
      <c r="K13" s="170">
        <f>T(+MAY!F$25)</f>
      </c>
      <c r="L13" s="169">
        <f>T(MAY!G$25)</f>
      </c>
      <c r="M13" s="172">
        <f>N(+MAY!H$25)</f>
        <v>0</v>
      </c>
      <c r="N13" s="173">
        <f>N(MAY!I$25)</f>
        <v>0</v>
      </c>
      <c r="O13" s="169">
        <f>N(MAY!J$25)</f>
        <v>0</v>
      </c>
      <c r="P13" s="169">
        <f>N(MAY!K$25)</f>
        <v>0</v>
      </c>
      <c r="Q13" s="169">
        <f>T(MAY!L$25)</f>
      </c>
      <c r="R13" s="170">
        <f>T(+MAY!M$25)</f>
      </c>
      <c r="S13" s="170">
        <f>T(MAY!N$25)</f>
      </c>
      <c r="T13" s="174">
        <f>N(+MAY!O$25)</f>
        <v>0</v>
      </c>
      <c r="U13" s="170">
        <f>N(+MAY!P$25)</f>
        <v>0</v>
      </c>
      <c r="V13" s="170">
        <f>N(+MAY!Q$25)</f>
        <v>0</v>
      </c>
      <c r="W13" s="175">
        <f>N(+MAY!R$25)</f>
        <v>0</v>
      </c>
      <c r="X13" s="175">
        <f>N(+MAY!S$25)</f>
        <v>0</v>
      </c>
      <c r="Y13" s="175">
        <f>N(+MAY!T$25)</f>
        <v>0</v>
      </c>
      <c r="Z13" s="175">
        <f>N(+MAY!U$25)</f>
        <v>0</v>
      </c>
      <c r="AA13" s="175">
        <f>N(+MAY!W$25)</f>
        <v>0</v>
      </c>
      <c r="AB13" s="175">
        <f>N(+MAY!X$25)</f>
        <v>0</v>
      </c>
      <c r="AC13" s="169">
        <f>T(MAY!AB$25)</f>
      </c>
      <c r="AD13" s="178"/>
      <c r="AE13" s="150"/>
      <c r="AF13" s="150"/>
      <c r="AG13" s="150"/>
      <c r="AH13" s="45"/>
      <c r="AI13" s="45"/>
      <c r="AJ13" s="45"/>
    </row>
    <row r="14" spans="1:36" ht="24.75" customHeight="1">
      <c r="A14" s="169" t="s">
        <v>313</v>
      </c>
      <c r="B14" s="162">
        <f>N(+DDJJ_CUAT_PAR!$G$30)</f>
        <v>0</v>
      </c>
      <c r="C14" s="162">
        <f>T(+DDJJ_CUAT_PAR!$M$30)</f>
      </c>
      <c r="D14" s="162" t="str">
        <f>T(MAY!AA$2)</f>
        <v>X</v>
      </c>
      <c r="E14" s="162">
        <f>T(MAY!AA$3)</f>
      </c>
      <c r="F14" s="170">
        <f>N(+MAY!A$26)</f>
        <v>13</v>
      </c>
      <c r="G14" s="170">
        <f>T(+MAY!B$26)</f>
      </c>
      <c r="H14" s="171">
        <f>N(+MAY!C$26)</f>
        <v>0</v>
      </c>
      <c r="I14" s="170">
        <f>T(+MAY!D$26)</f>
      </c>
      <c r="J14" s="172">
        <f>N(+MAY!E$26)</f>
        <v>0</v>
      </c>
      <c r="K14" s="170">
        <f>T(+MAY!F$26)</f>
      </c>
      <c r="L14" s="169">
        <f>T(MAY!G$26)</f>
      </c>
      <c r="M14" s="172">
        <f>N(+MAY!H$26)</f>
        <v>0</v>
      </c>
      <c r="N14" s="173">
        <f>N(MAY!I$26)</f>
        <v>0</v>
      </c>
      <c r="O14" s="169">
        <f>N(MAY!J$26)</f>
        <v>0</v>
      </c>
      <c r="P14" s="169">
        <f>N(MAY!K$26)</f>
        <v>0</v>
      </c>
      <c r="Q14" s="169">
        <f>T(MAY!L$26)</f>
      </c>
      <c r="R14" s="170">
        <f>T(+MAY!M$26)</f>
      </c>
      <c r="S14" s="170">
        <f>T(MAY!N$26)</f>
      </c>
      <c r="T14" s="174">
        <f>N(+MAY!O$26)</f>
        <v>0</v>
      </c>
      <c r="U14" s="170">
        <f>N(+MAY!P$26)</f>
        <v>0</v>
      </c>
      <c r="V14" s="170">
        <f>N(+MAY!Q$26)</f>
        <v>0</v>
      </c>
      <c r="W14" s="175">
        <f>N(+MAY!R$26)</f>
        <v>0</v>
      </c>
      <c r="X14" s="175">
        <f>N(+MAY!S$26)</f>
        <v>0</v>
      </c>
      <c r="Y14" s="175">
        <f>N(+MAY!T$26)</f>
        <v>0</v>
      </c>
      <c r="Z14" s="175">
        <f>N(+MAY!U$26)</f>
        <v>0</v>
      </c>
      <c r="AA14" s="175">
        <f>N(+MAY!W$26)</f>
        <v>0</v>
      </c>
      <c r="AB14" s="175">
        <f>N(+MAY!X$26)</f>
        <v>0</v>
      </c>
      <c r="AC14" s="169">
        <f>T(MAY!AB$26)</f>
      </c>
      <c r="AD14" s="176"/>
      <c r="AE14" s="150"/>
      <c r="AF14" s="150"/>
      <c r="AG14" s="150"/>
      <c r="AH14" s="45"/>
      <c r="AI14" s="45"/>
      <c r="AJ14" s="45"/>
    </row>
    <row r="15" spans="1:36" ht="24.75" customHeight="1">
      <c r="A15" s="169" t="s">
        <v>313</v>
      </c>
      <c r="B15" s="162">
        <f>N(+DDJJ_CUAT_PAR!$G$30)</f>
        <v>0</v>
      </c>
      <c r="C15" s="162">
        <f>T(+DDJJ_CUAT_PAR!$M$30)</f>
      </c>
      <c r="D15" s="162" t="str">
        <f>T(MAY!AA$2)</f>
        <v>X</v>
      </c>
      <c r="E15" s="162">
        <f>T(MAY!AA$3)</f>
      </c>
      <c r="F15" s="170">
        <f>N(+MAY!A$27)</f>
        <v>14</v>
      </c>
      <c r="G15" s="170">
        <f>T(+MAY!B$27)</f>
      </c>
      <c r="H15" s="171">
        <f>N(+MAY!C$27)</f>
        <v>0</v>
      </c>
      <c r="I15" s="170">
        <f>T(+MAY!D$27)</f>
      </c>
      <c r="J15" s="172">
        <f>N(+MAY!E$27)</f>
        <v>0</v>
      </c>
      <c r="K15" s="170">
        <f>T(+MAY!F$27)</f>
      </c>
      <c r="L15" s="169">
        <f>T(MAY!G$27)</f>
      </c>
      <c r="M15" s="172">
        <f>N(+MAY!H$27)</f>
        <v>0</v>
      </c>
      <c r="N15" s="173">
        <f>N(MAY!I$27)</f>
        <v>0</v>
      </c>
      <c r="O15" s="169">
        <f>N(MAY!J$27)</f>
        <v>0</v>
      </c>
      <c r="P15" s="169">
        <f>N(MAY!K$27)</f>
        <v>0</v>
      </c>
      <c r="Q15" s="169">
        <f>T(MAY!L$27)</f>
      </c>
      <c r="R15" s="170">
        <f>T(+MAY!M$27)</f>
      </c>
      <c r="S15" s="170">
        <f>T(MAY!N$27)</f>
      </c>
      <c r="T15" s="174">
        <f>N(+MAY!O$27)</f>
        <v>0</v>
      </c>
      <c r="U15" s="170">
        <f>N(+MAY!P$27)</f>
        <v>0</v>
      </c>
      <c r="V15" s="170">
        <f>N(+MAY!Q$27)</f>
        <v>0</v>
      </c>
      <c r="W15" s="175">
        <f>N(+MAY!R$27)</f>
        <v>0</v>
      </c>
      <c r="X15" s="175">
        <f>N(+MAY!S$27)</f>
        <v>0</v>
      </c>
      <c r="Y15" s="175">
        <f>N(+MAY!T$27)</f>
        <v>0</v>
      </c>
      <c r="Z15" s="175">
        <f>N(+MAY!U$27)</f>
        <v>0</v>
      </c>
      <c r="AA15" s="175">
        <f>N(+MAY!W$27)</f>
        <v>0</v>
      </c>
      <c r="AB15" s="175">
        <f>N(+MAY!X$27)</f>
        <v>0</v>
      </c>
      <c r="AC15" s="169">
        <f>T(MAY!AB$27)</f>
      </c>
      <c r="AD15" s="176"/>
      <c r="AE15" s="150"/>
      <c r="AF15" s="150"/>
      <c r="AG15" s="150"/>
      <c r="AH15" s="45"/>
      <c r="AI15" s="45"/>
      <c r="AJ15" s="45"/>
    </row>
    <row r="16" spans="1:36" ht="24.75" customHeight="1">
      <c r="A16" s="169" t="s">
        <v>313</v>
      </c>
      <c r="B16" s="162">
        <f>N(+DDJJ_CUAT_PAR!$G$30)</f>
        <v>0</v>
      </c>
      <c r="C16" s="162">
        <f>T(+DDJJ_CUAT_PAR!$M$30)</f>
      </c>
      <c r="D16" s="162" t="str">
        <f>T(MAY!AA$2)</f>
        <v>X</v>
      </c>
      <c r="E16" s="162">
        <f>T(MAY!AA$3)</f>
      </c>
      <c r="F16" s="170">
        <f>N(+MAY!A$28)</f>
        <v>15</v>
      </c>
      <c r="G16" s="170">
        <f>T(+MAY!B$28)</f>
      </c>
      <c r="H16" s="171">
        <f>N(+MAY!C$28)</f>
        <v>0</v>
      </c>
      <c r="I16" s="170">
        <f>T(+MAY!D$28)</f>
      </c>
      <c r="J16" s="172">
        <f>N(+MAY!E$28)</f>
        <v>0</v>
      </c>
      <c r="K16" s="170">
        <f>T(+MAY!F$28)</f>
      </c>
      <c r="L16" s="169">
        <f>T(MAY!G$28)</f>
      </c>
      <c r="M16" s="172">
        <f>N(+MAY!H$28)</f>
        <v>0</v>
      </c>
      <c r="N16" s="173">
        <f>N(MAY!I$28)</f>
        <v>0</v>
      </c>
      <c r="O16" s="169">
        <f>N(MAY!J$28)</f>
        <v>0</v>
      </c>
      <c r="P16" s="169">
        <f>N(MAY!K$28)</f>
        <v>0</v>
      </c>
      <c r="Q16" s="169">
        <f>T(MAY!L$28)</f>
      </c>
      <c r="R16" s="170">
        <f>T(+MAY!M$28)</f>
      </c>
      <c r="S16" s="170">
        <f>T(MAY!N$28)</f>
      </c>
      <c r="T16" s="174">
        <f>N(+MAY!O$28)</f>
        <v>0</v>
      </c>
      <c r="U16" s="170">
        <f>N(+MAY!P$28)</f>
        <v>0</v>
      </c>
      <c r="V16" s="170">
        <f>N(+MAY!Q$28)</f>
        <v>0</v>
      </c>
      <c r="W16" s="175">
        <f>N(+MAY!R$28)</f>
        <v>0</v>
      </c>
      <c r="X16" s="175">
        <f>N(+MAY!S$28)</f>
        <v>0</v>
      </c>
      <c r="Y16" s="175">
        <f>N(+MAY!T$28)</f>
        <v>0</v>
      </c>
      <c r="Z16" s="175">
        <f>N(+MAY!U$28)</f>
        <v>0</v>
      </c>
      <c r="AA16" s="175">
        <f>N(+MAY!W$28)</f>
        <v>0</v>
      </c>
      <c r="AB16" s="175">
        <f>N(+MAY!X$28)</f>
        <v>0</v>
      </c>
      <c r="AC16" s="169">
        <f>T(MAY!AB$28)</f>
      </c>
      <c r="AD16" s="176"/>
      <c r="AE16" s="150"/>
      <c r="AF16" s="150"/>
      <c r="AG16" s="150"/>
      <c r="AH16" s="45"/>
      <c r="AI16" s="45"/>
      <c r="AJ16" s="45"/>
    </row>
    <row r="17" spans="1:36" ht="24.75" customHeight="1">
      <c r="A17" s="169" t="s">
        <v>313</v>
      </c>
      <c r="B17" s="162">
        <f>N(+DDJJ_CUAT_PAR!$G$30)</f>
        <v>0</v>
      </c>
      <c r="C17" s="162">
        <f>T(+DDJJ_CUAT_PAR!$M$30)</f>
      </c>
      <c r="D17" s="162" t="str">
        <f>T(MAY!AA$2)</f>
        <v>X</v>
      </c>
      <c r="E17" s="162">
        <f>T(MAY!AA$3)</f>
      </c>
      <c r="F17" s="170">
        <f>N(+MAY!A$29)</f>
        <v>16</v>
      </c>
      <c r="G17" s="170">
        <f>T(+MAY!B$29)</f>
      </c>
      <c r="H17" s="171">
        <f>N(+MAY!C$29)</f>
        <v>0</v>
      </c>
      <c r="I17" s="170">
        <f>T(+MAY!D$29)</f>
      </c>
      <c r="J17" s="172">
        <f>N(+MAY!E$29)</f>
        <v>0</v>
      </c>
      <c r="K17" s="170">
        <f>T(+MAY!F$29)</f>
      </c>
      <c r="L17" s="169">
        <f>T(MAY!G$29)</f>
      </c>
      <c r="M17" s="172">
        <f>N(+MAY!H$29)</f>
        <v>0</v>
      </c>
      <c r="N17" s="173">
        <f>N(MAY!I$29)</f>
        <v>0</v>
      </c>
      <c r="O17" s="169">
        <f>N(MAY!J$29)</f>
        <v>0</v>
      </c>
      <c r="P17" s="169">
        <f>N(MAY!K$29)</f>
        <v>0</v>
      </c>
      <c r="Q17" s="169">
        <f>T(MAY!L$29)</f>
      </c>
      <c r="R17" s="170">
        <f>T(+MAY!M$29)</f>
      </c>
      <c r="S17" s="170">
        <f>T(MAY!N$29)</f>
      </c>
      <c r="T17" s="174">
        <f>N(+MAY!O$29)</f>
        <v>0</v>
      </c>
      <c r="U17" s="170">
        <f>N(+MAY!P$29)</f>
        <v>0</v>
      </c>
      <c r="V17" s="170">
        <f>N(+MAY!Q$29)</f>
        <v>0</v>
      </c>
      <c r="W17" s="175">
        <f>N(+MAY!R$29)</f>
        <v>0</v>
      </c>
      <c r="X17" s="175">
        <f>N(+MAY!S$29)</f>
        <v>0</v>
      </c>
      <c r="Y17" s="175">
        <f>N(+MAY!T$29)</f>
        <v>0</v>
      </c>
      <c r="Z17" s="175">
        <f>N(+MAY!U$29)</f>
        <v>0</v>
      </c>
      <c r="AA17" s="175">
        <f>N(+MAY!W$29)</f>
        <v>0</v>
      </c>
      <c r="AB17" s="175">
        <f>N(+MAY!X$29)</f>
        <v>0</v>
      </c>
      <c r="AC17" s="169">
        <f>T(MAY!AB$29)</f>
      </c>
      <c r="AD17" s="176"/>
      <c r="AE17" s="150"/>
      <c r="AF17" s="150"/>
      <c r="AG17" s="150"/>
      <c r="AH17" s="45"/>
      <c r="AI17" s="45"/>
      <c r="AJ17" s="45"/>
    </row>
    <row r="18" spans="1:36" ht="24.75" customHeight="1">
      <c r="A18" s="169" t="s">
        <v>313</v>
      </c>
      <c r="B18" s="162">
        <f>N(+DDJJ_CUAT_PAR!$G$30)</f>
        <v>0</v>
      </c>
      <c r="C18" s="162">
        <f>T(+DDJJ_CUAT_PAR!$M$30)</f>
      </c>
      <c r="D18" s="162" t="str">
        <f>T(MAY!AA$2)</f>
        <v>X</v>
      </c>
      <c r="E18" s="162">
        <f>T(MAY!AA$3)</f>
      </c>
      <c r="F18" s="170">
        <f>N(+MAY!A$30)</f>
        <v>17</v>
      </c>
      <c r="G18" s="170">
        <f>T(+MAY!B$30)</f>
      </c>
      <c r="H18" s="171">
        <f>N(+MAY!C$30)</f>
        <v>0</v>
      </c>
      <c r="I18" s="170">
        <f>T(+MAY!D$30)</f>
      </c>
      <c r="J18" s="172">
        <f>N(+MAY!E$30)</f>
        <v>0</v>
      </c>
      <c r="K18" s="170">
        <f>T(+MAY!F$30)</f>
      </c>
      <c r="L18" s="169">
        <f>T(MAY!G$30)</f>
      </c>
      <c r="M18" s="172">
        <f>N(+MAY!H$30)</f>
        <v>0</v>
      </c>
      <c r="N18" s="173">
        <f>N(MAY!I$30)</f>
        <v>0</v>
      </c>
      <c r="O18" s="169">
        <f>N(MAY!J$30)</f>
        <v>0</v>
      </c>
      <c r="P18" s="169">
        <f>N(MAY!K$30)</f>
        <v>0</v>
      </c>
      <c r="Q18" s="169">
        <f>T(MAY!L$30)</f>
      </c>
      <c r="R18" s="170">
        <f>T(+MAY!M$30)</f>
      </c>
      <c r="S18" s="170">
        <f>T(MAY!N$30)</f>
      </c>
      <c r="T18" s="174">
        <f>N(+MAY!O$30)</f>
        <v>0</v>
      </c>
      <c r="U18" s="170">
        <f>N(+MAY!P$30)</f>
        <v>0</v>
      </c>
      <c r="V18" s="170">
        <f>N(+MAY!Q$30)</f>
        <v>0</v>
      </c>
      <c r="W18" s="175">
        <f>N(+MAY!R$30)</f>
        <v>0</v>
      </c>
      <c r="X18" s="175">
        <f>N(+MAY!S$30)</f>
        <v>0</v>
      </c>
      <c r="Y18" s="175">
        <f>N(+MAY!T$30)</f>
        <v>0</v>
      </c>
      <c r="Z18" s="175">
        <f>N(+MAY!U$30)</f>
        <v>0</v>
      </c>
      <c r="AA18" s="175">
        <f>N(+MAY!W$30)</f>
        <v>0</v>
      </c>
      <c r="AB18" s="175">
        <f>N(+MAY!X$30)</f>
        <v>0</v>
      </c>
      <c r="AC18" s="169">
        <f>T(MAY!AB$30)</f>
      </c>
      <c r="AD18" s="176"/>
      <c r="AE18" s="150"/>
      <c r="AF18" s="150"/>
      <c r="AG18" s="150"/>
      <c r="AH18" s="45"/>
      <c r="AI18" s="45"/>
      <c r="AJ18" s="45"/>
    </row>
    <row r="19" spans="1:36" ht="24.75" customHeight="1">
      <c r="A19" s="169" t="s">
        <v>313</v>
      </c>
      <c r="B19" s="162">
        <f>N(+DDJJ_CUAT_PAR!$G$30)</f>
        <v>0</v>
      </c>
      <c r="C19" s="162">
        <f>T(+DDJJ_CUAT_PAR!$M$30)</f>
      </c>
      <c r="D19" s="162" t="str">
        <f>T(MAY!AA$2)</f>
        <v>X</v>
      </c>
      <c r="E19" s="162">
        <f>T(MAY!AA$3)</f>
      </c>
      <c r="F19" s="170">
        <f>N(+MAY!A$31)</f>
        <v>18</v>
      </c>
      <c r="G19" s="170">
        <f>T(+MAY!B$31)</f>
      </c>
      <c r="H19" s="171">
        <f>N(+MAY!C$31)</f>
        <v>0</v>
      </c>
      <c r="I19" s="170">
        <f>T(+MAY!D$31)</f>
      </c>
      <c r="J19" s="172">
        <f>N(+MAY!E$31)</f>
        <v>0</v>
      </c>
      <c r="K19" s="170">
        <f>T(+MAY!F$31)</f>
      </c>
      <c r="L19" s="169">
        <f>T(MAY!G$31)</f>
      </c>
      <c r="M19" s="172">
        <f>N(+MAY!H$31)</f>
        <v>0</v>
      </c>
      <c r="N19" s="173">
        <f>N(MAY!I$31)</f>
        <v>0</v>
      </c>
      <c r="O19" s="169">
        <f>N(MAY!J$31)</f>
        <v>0</v>
      </c>
      <c r="P19" s="169">
        <f>N(MAY!K$31)</f>
        <v>0</v>
      </c>
      <c r="Q19" s="169">
        <f>T(MAY!L$31)</f>
      </c>
      <c r="R19" s="170">
        <f>T(+MAY!M$31)</f>
      </c>
      <c r="S19" s="170">
        <f>T(MAY!N$31)</f>
      </c>
      <c r="T19" s="174">
        <f>N(+MAY!O$31)</f>
        <v>0</v>
      </c>
      <c r="U19" s="170">
        <f>N(+MAY!P$31)</f>
        <v>0</v>
      </c>
      <c r="V19" s="170">
        <f>N(+MAY!Q$31)</f>
        <v>0</v>
      </c>
      <c r="W19" s="175">
        <f>N(+MAY!R$31)</f>
        <v>0</v>
      </c>
      <c r="X19" s="175">
        <f>N(+MAY!S$31)</f>
        <v>0</v>
      </c>
      <c r="Y19" s="175">
        <f>N(+MAY!T$31)</f>
        <v>0</v>
      </c>
      <c r="Z19" s="175">
        <f>N(+MAY!U$31)</f>
        <v>0</v>
      </c>
      <c r="AA19" s="175">
        <f>N(+MAY!W$31)</f>
        <v>0</v>
      </c>
      <c r="AB19" s="175">
        <f>N(+MAY!X$31)</f>
        <v>0</v>
      </c>
      <c r="AC19" s="169">
        <f>T(MAY!AB$31)</f>
      </c>
      <c r="AD19" s="178"/>
      <c r="AE19" s="150"/>
      <c r="AF19" s="150"/>
      <c r="AG19" s="150"/>
      <c r="AH19" s="45"/>
      <c r="AI19" s="45"/>
      <c r="AJ19" s="45"/>
    </row>
    <row r="20" spans="1:33" ht="24.75" customHeight="1">
      <c r="A20" s="169" t="s">
        <v>313</v>
      </c>
      <c r="B20" s="162">
        <f>N(+DDJJ_CUAT_PAR!$G$30)</f>
        <v>0</v>
      </c>
      <c r="C20" s="162">
        <f>T(+DDJJ_CUAT_PAR!$M$30)</f>
      </c>
      <c r="D20" s="162" t="str">
        <f>T(MAY!AA$2)</f>
        <v>X</v>
      </c>
      <c r="E20" s="162">
        <f>T(MAY!AA$3)</f>
      </c>
      <c r="F20" s="170">
        <f>N(+MAY!A$65)</f>
        <v>19</v>
      </c>
      <c r="G20" s="170">
        <f>T(+MAY!B$65)</f>
      </c>
      <c r="H20" s="171">
        <f>N(+MAY!C$65)</f>
        <v>0</v>
      </c>
      <c r="I20" s="170">
        <f>T(+MAY!D$65)</f>
      </c>
      <c r="J20" s="172">
        <f>N(+MAY!E$65)</f>
        <v>0</v>
      </c>
      <c r="K20" s="170">
        <f>T(+MAY!F$65)</f>
      </c>
      <c r="L20" s="169">
        <f>T(MAY!G$65)</f>
      </c>
      <c r="M20" s="172">
        <f>N(+MAY!H$65)</f>
        <v>0</v>
      </c>
      <c r="N20" s="173">
        <f>N(MAY!I$65)</f>
        <v>0</v>
      </c>
      <c r="O20" s="169">
        <f>N(MAY!J$65)</f>
        <v>0</v>
      </c>
      <c r="P20" s="169">
        <f>N(MAY!K$65)</f>
        <v>0</v>
      </c>
      <c r="Q20" s="169">
        <f>T(MAY!L$65)</f>
      </c>
      <c r="R20" s="170">
        <f>T(+MAY!M$65)</f>
      </c>
      <c r="S20" s="170">
        <f>T(MAY!N$65)</f>
      </c>
      <c r="T20" s="174">
        <f>N(+MAY!O$65)</f>
        <v>0</v>
      </c>
      <c r="U20" s="170">
        <f>N(+MAY!P$65)</f>
        <v>0</v>
      </c>
      <c r="V20" s="170">
        <f>N(+MAY!Q$65)</f>
        <v>0</v>
      </c>
      <c r="W20" s="175">
        <f>N(+MAY!R$65)</f>
        <v>0</v>
      </c>
      <c r="X20" s="175">
        <f>N(+MAY!S$65)</f>
        <v>0</v>
      </c>
      <c r="Y20" s="175">
        <f>N(+MAY!T$65)</f>
        <v>0</v>
      </c>
      <c r="Z20" s="175">
        <f>N(+MAY!U$65)</f>
        <v>0</v>
      </c>
      <c r="AA20" s="175">
        <f>N(+MAY!W$65)</f>
        <v>0</v>
      </c>
      <c r="AB20" s="175">
        <f>N(+MAY!X$65)</f>
        <v>0</v>
      </c>
      <c r="AC20" s="169">
        <f>T(MAY!AB$65)</f>
      </c>
      <c r="AD20" s="176"/>
      <c r="AE20" s="150"/>
      <c r="AF20" s="150"/>
      <c r="AG20" s="150"/>
    </row>
    <row r="21" spans="1:33" ht="24.75" customHeight="1">
      <c r="A21" s="169" t="s">
        <v>313</v>
      </c>
      <c r="B21" s="162">
        <f>N(+DDJJ_CUAT_PAR!$G$30)</f>
        <v>0</v>
      </c>
      <c r="C21" s="162">
        <f>T(+DDJJ_CUAT_PAR!$M$30)</f>
      </c>
      <c r="D21" s="162" t="str">
        <f>T(MAY!AA$2)</f>
        <v>X</v>
      </c>
      <c r="E21" s="162">
        <f>T(MAY!AA$3)</f>
      </c>
      <c r="F21" s="170">
        <f>N(+MAY!A$66)</f>
        <v>20</v>
      </c>
      <c r="G21" s="170">
        <f>T(+MAY!B$66)</f>
      </c>
      <c r="H21" s="171">
        <f>N(+MAY!C$66)</f>
        <v>0</v>
      </c>
      <c r="I21" s="170">
        <f>T(+MAY!D$66)</f>
      </c>
      <c r="J21" s="172">
        <f>N(+MAY!E$66)</f>
        <v>0</v>
      </c>
      <c r="K21" s="170">
        <f>T(+MAY!F$66)</f>
      </c>
      <c r="L21" s="169">
        <f>T(MAY!G$66)</f>
      </c>
      <c r="M21" s="172">
        <f>N(+MAY!H$66)</f>
        <v>0</v>
      </c>
      <c r="N21" s="173">
        <f>N(MAY!I$66)</f>
        <v>0</v>
      </c>
      <c r="O21" s="169">
        <f>N(MAY!J$66)</f>
        <v>0</v>
      </c>
      <c r="P21" s="169">
        <f>N(MAY!K$66)</f>
        <v>0</v>
      </c>
      <c r="Q21" s="169">
        <f>T(MAY!L$66)</f>
      </c>
      <c r="R21" s="170">
        <f>T(+MAY!M$66)</f>
      </c>
      <c r="S21" s="170">
        <f>T(MAY!N$66)</f>
      </c>
      <c r="T21" s="174">
        <f>N(+MAY!O$66)</f>
        <v>0</v>
      </c>
      <c r="U21" s="170">
        <f>N(+MAY!P$66)</f>
        <v>0</v>
      </c>
      <c r="V21" s="170">
        <f>N(+MAY!Q$66)</f>
        <v>0</v>
      </c>
      <c r="W21" s="175">
        <f>N(+MAY!R$66)</f>
        <v>0</v>
      </c>
      <c r="X21" s="175">
        <f>N(+MAY!S$66)</f>
        <v>0</v>
      </c>
      <c r="Y21" s="175">
        <f>N(+MAY!T$66)</f>
        <v>0</v>
      </c>
      <c r="Z21" s="175">
        <f>N(+MAY!U$66)</f>
        <v>0</v>
      </c>
      <c r="AA21" s="175">
        <f>N(+MAY!W$66)</f>
        <v>0</v>
      </c>
      <c r="AB21" s="175">
        <f>N(+MAY!X$66)</f>
        <v>0</v>
      </c>
      <c r="AC21" s="169">
        <f>T(MAY!AB$66)</f>
      </c>
      <c r="AD21" s="176"/>
      <c r="AE21" s="150"/>
      <c r="AF21" s="150"/>
      <c r="AG21" s="150"/>
    </row>
    <row r="22" spans="1:33" ht="24.75" customHeight="1">
      <c r="A22" s="169" t="s">
        <v>313</v>
      </c>
      <c r="B22" s="162">
        <f>N(+DDJJ_CUAT_PAR!$G$30)</f>
        <v>0</v>
      </c>
      <c r="C22" s="162">
        <f>T(+DDJJ_CUAT_PAR!$M$30)</f>
      </c>
      <c r="D22" s="162" t="str">
        <f>T(MAY!AA$2)</f>
        <v>X</v>
      </c>
      <c r="E22" s="162">
        <f>T(MAY!AA$3)</f>
      </c>
      <c r="F22" s="170">
        <f>N(+MAY!A$67)</f>
        <v>21</v>
      </c>
      <c r="G22" s="170">
        <f>T(+MAY!B$67)</f>
      </c>
      <c r="H22" s="171">
        <f>N(+MAY!C$67)</f>
        <v>0</v>
      </c>
      <c r="I22" s="170">
        <f>T(+MAY!D$67)</f>
      </c>
      <c r="J22" s="172">
        <f>N(+MAY!E$67)</f>
        <v>0</v>
      </c>
      <c r="K22" s="170">
        <f>T(+MAY!F$67)</f>
      </c>
      <c r="L22" s="169">
        <f>T(MAY!G$67)</f>
      </c>
      <c r="M22" s="172">
        <f>N(+MAY!H$67)</f>
        <v>0</v>
      </c>
      <c r="N22" s="173">
        <f>N(MAY!I$67)</f>
        <v>0</v>
      </c>
      <c r="O22" s="169">
        <f>N(MAY!J$67)</f>
        <v>0</v>
      </c>
      <c r="P22" s="169">
        <f>N(MAY!K$67)</f>
        <v>0</v>
      </c>
      <c r="Q22" s="169">
        <f>T(MAY!L$67)</f>
      </c>
      <c r="R22" s="170">
        <f>T(+MAY!M$67)</f>
      </c>
      <c r="S22" s="170">
        <f>T(MAY!N$67)</f>
      </c>
      <c r="T22" s="174">
        <f>N(+MAY!O$67)</f>
        <v>0</v>
      </c>
      <c r="U22" s="170">
        <f>N(+MAY!P$67)</f>
        <v>0</v>
      </c>
      <c r="V22" s="170">
        <f>N(+MAY!Q$67)</f>
        <v>0</v>
      </c>
      <c r="W22" s="175">
        <f>N(+MAY!R$67)</f>
        <v>0</v>
      </c>
      <c r="X22" s="175">
        <f>N(+MAY!S$67)</f>
        <v>0</v>
      </c>
      <c r="Y22" s="175">
        <f>N(+MAY!T$67)</f>
        <v>0</v>
      </c>
      <c r="Z22" s="175">
        <f>N(+MAY!U$67)</f>
        <v>0</v>
      </c>
      <c r="AA22" s="175">
        <f>N(+MAY!W$67)</f>
        <v>0</v>
      </c>
      <c r="AB22" s="175">
        <f>N(+MAY!X$67)</f>
        <v>0</v>
      </c>
      <c r="AC22" s="169">
        <f>T(MAY!AB$67)</f>
      </c>
      <c r="AD22" s="178"/>
      <c r="AE22" s="150"/>
      <c r="AF22" s="150"/>
      <c r="AG22" s="150"/>
    </row>
    <row r="23" spans="1:33" ht="24.75" customHeight="1">
      <c r="A23" s="169" t="s">
        <v>313</v>
      </c>
      <c r="B23" s="162">
        <f>N(+DDJJ_CUAT_PAR!$G$30)</f>
        <v>0</v>
      </c>
      <c r="C23" s="162">
        <f>T(+DDJJ_CUAT_PAR!$M$30)</f>
      </c>
      <c r="D23" s="162" t="str">
        <f>T(MAY!AA$2)</f>
        <v>X</v>
      </c>
      <c r="E23" s="162">
        <f>T(MAY!AA$3)</f>
      </c>
      <c r="F23" s="170">
        <f>N(+MAY!A$68)</f>
        <v>22</v>
      </c>
      <c r="G23" s="170">
        <f>T(+MAY!B$68)</f>
      </c>
      <c r="H23" s="171">
        <f>N(+MAY!C$68)</f>
        <v>0</v>
      </c>
      <c r="I23" s="170">
        <f>T(+MAY!D$68)</f>
      </c>
      <c r="J23" s="172">
        <f>N(+MAY!E$68)</f>
        <v>0</v>
      </c>
      <c r="K23" s="170">
        <f>T(+MAY!F$68)</f>
      </c>
      <c r="L23" s="169">
        <f>T(MAY!G$68)</f>
      </c>
      <c r="M23" s="172">
        <f>N(+MAY!H$68)</f>
        <v>0</v>
      </c>
      <c r="N23" s="173">
        <f>N(MAY!I$68)</f>
        <v>0</v>
      </c>
      <c r="O23" s="169">
        <f>N(MAY!J$68)</f>
        <v>0</v>
      </c>
      <c r="P23" s="169">
        <f>N(MAY!K$68)</f>
        <v>0</v>
      </c>
      <c r="Q23" s="169">
        <f>T(MAY!L$68)</f>
      </c>
      <c r="R23" s="170">
        <f>T(+MAY!M$68)</f>
      </c>
      <c r="S23" s="170">
        <f>T(MAY!N$68)</f>
      </c>
      <c r="T23" s="174">
        <f>N(+MAY!O$68)</f>
        <v>0</v>
      </c>
      <c r="U23" s="170">
        <f>N(+MAY!P$68)</f>
        <v>0</v>
      </c>
      <c r="V23" s="170">
        <f>N(+MAY!Q$68)</f>
        <v>0</v>
      </c>
      <c r="W23" s="175">
        <f>N(+MAY!R$68)</f>
        <v>0</v>
      </c>
      <c r="X23" s="175">
        <f>N(+MAY!S$68)</f>
        <v>0</v>
      </c>
      <c r="Y23" s="175">
        <f>N(+MAY!T$68)</f>
        <v>0</v>
      </c>
      <c r="Z23" s="175">
        <f>N(+MAY!U$68)</f>
        <v>0</v>
      </c>
      <c r="AA23" s="175">
        <f>N(+MAY!W$68)</f>
        <v>0</v>
      </c>
      <c r="AB23" s="175">
        <f>N(+MAY!X$68)</f>
        <v>0</v>
      </c>
      <c r="AC23" s="169">
        <f>T(MAY!AB$68)</f>
      </c>
      <c r="AD23" s="176"/>
      <c r="AE23" s="150"/>
      <c r="AF23" s="150"/>
      <c r="AG23" s="150"/>
    </row>
    <row r="24" spans="1:33" ht="24.75" customHeight="1">
      <c r="A24" s="169" t="s">
        <v>313</v>
      </c>
      <c r="B24" s="162">
        <f>N(+DDJJ_CUAT_PAR!$G$30)</f>
        <v>0</v>
      </c>
      <c r="C24" s="162">
        <f>T(+DDJJ_CUAT_PAR!$M$30)</f>
      </c>
      <c r="D24" s="162" t="str">
        <f>T(MAY!AA$2)</f>
        <v>X</v>
      </c>
      <c r="E24" s="162">
        <f>T(MAY!AA$3)</f>
      </c>
      <c r="F24" s="170">
        <f>N(+MAY!A$69)</f>
        <v>23</v>
      </c>
      <c r="G24" s="170">
        <f>T(+MAY!B$69)</f>
      </c>
      <c r="H24" s="171">
        <f>N(+MAY!C$69)</f>
        <v>0</v>
      </c>
      <c r="I24" s="170">
        <f>T(+MAY!D$69)</f>
      </c>
      <c r="J24" s="172">
        <f>N(+MAY!E$69)</f>
        <v>0</v>
      </c>
      <c r="K24" s="170">
        <f>T(+MAY!F$69)</f>
      </c>
      <c r="L24" s="169">
        <f>T(MAY!G$69)</f>
      </c>
      <c r="M24" s="172">
        <f>N(+MAY!H$69)</f>
        <v>0</v>
      </c>
      <c r="N24" s="173">
        <f>N(MAY!I$69)</f>
        <v>0</v>
      </c>
      <c r="O24" s="169">
        <f>N(MAY!J$69)</f>
        <v>0</v>
      </c>
      <c r="P24" s="169">
        <f>N(MAY!K$69)</f>
        <v>0</v>
      </c>
      <c r="Q24" s="169">
        <f>T(MAY!L$69)</f>
      </c>
      <c r="R24" s="170">
        <f>T(+MAY!M$69)</f>
      </c>
      <c r="S24" s="170">
        <f>T(MAY!N$69)</f>
      </c>
      <c r="T24" s="174">
        <f>N(+MAY!O$69)</f>
        <v>0</v>
      </c>
      <c r="U24" s="170">
        <f>N(+MAY!P$69)</f>
        <v>0</v>
      </c>
      <c r="V24" s="170">
        <f>N(+MAY!Q$69)</f>
        <v>0</v>
      </c>
      <c r="W24" s="175">
        <f>N(+MAY!R$69)</f>
        <v>0</v>
      </c>
      <c r="X24" s="175">
        <f>N(+MAY!S$69)</f>
        <v>0</v>
      </c>
      <c r="Y24" s="175">
        <f>N(+MAY!T$69)</f>
        <v>0</v>
      </c>
      <c r="Z24" s="175">
        <f>N(+MAY!U$69)</f>
        <v>0</v>
      </c>
      <c r="AA24" s="175">
        <f>N(+MAY!W$69)</f>
        <v>0</v>
      </c>
      <c r="AB24" s="175">
        <f>N(+MAY!X$69)</f>
        <v>0</v>
      </c>
      <c r="AC24" s="169">
        <f>T(MAY!AB$69)</f>
      </c>
      <c r="AD24" s="176"/>
      <c r="AE24" s="150"/>
      <c r="AF24" s="150"/>
      <c r="AG24" s="150"/>
    </row>
    <row r="25" spans="1:33" ht="24.75" customHeight="1">
      <c r="A25" s="169" t="s">
        <v>313</v>
      </c>
      <c r="B25" s="162">
        <f>N(+DDJJ_CUAT_PAR!$G$30)</f>
        <v>0</v>
      </c>
      <c r="C25" s="162">
        <f>T(+DDJJ_CUAT_PAR!$M$30)</f>
      </c>
      <c r="D25" s="162" t="str">
        <f>T(MAY!AA$2)</f>
        <v>X</v>
      </c>
      <c r="E25" s="162">
        <f>T(MAY!AA$3)</f>
      </c>
      <c r="F25" s="170">
        <f>N(+MAY!A$70)</f>
        <v>24</v>
      </c>
      <c r="G25" s="170">
        <f>T(+MAY!B$70)</f>
      </c>
      <c r="H25" s="171">
        <f>N(+MAY!C$70)</f>
        <v>0</v>
      </c>
      <c r="I25" s="170">
        <f>T(+MAY!D$70)</f>
      </c>
      <c r="J25" s="172">
        <f>N(+MAY!E$70)</f>
        <v>0</v>
      </c>
      <c r="K25" s="170">
        <f>T(+MAY!F$70)</f>
      </c>
      <c r="L25" s="169">
        <f>T(MAY!G$70)</f>
      </c>
      <c r="M25" s="172">
        <f>N(+MAY!H$70)</f>
        <v>0</v>
      </c>
      <c r="N25" s="173">
        <f>N(MAY!I$70)</f>
        <v>0</v>
      </c>
      <c r="O25" s="169">
        <f>N(MAY!J$70)</f>
        <v>0</v>
      </c>
      <c r="P25" s="169">
        <f>N(MAY!K$70)</f>
        <v>0</v>
      </c>
      <c r="Q25" s="169">
        <f>T(MAY!L$70)</f>
      </c>
      <c r="R25" s="170">
        <f>T(+MAY!M$70)</f>
      </c>
      <c r="S25" s="170">
        <f>T(MAY!N$70)</f>
      </c>
      <c r="T25" s="174">
        <f>N(+MAY!O$70)</f>
        <v>0</v>
      </c>
      <c r="U25" s="170">
        <f>N(+MAY!P$70)</f>
        <v>0</v>
      </c>
      <c r="V25" s="170">
        <f>N(+MAY!Q$70)</f>
        <v>0</v>
      </c>
      <c r="W25" s="175">
        <f>N(+MAY!R$70)</f>
        <v>0</v>
      </c>
      <c r="X25" s="175">
        <f>N(+MAY!S$70)</f>
        <v>0</v>
      </c>
      <c r="Y25" s="175">
        <f>N(+MAY!T$70)</f>
        <v>0</v>
      </c>
      <c r="Z25" s="175">
        <f>N(+MAY!U$70)</f>
        <v>0</v>
      </c>
      <c r="AA25" s="175">
        <f>N(+MAY!W$70)</f>
        <v>0</v>
      </c>
      <c r="AB25" s="175">
        <f>N(+MAY!X$70)</f>
        <v>0</v>
      </c>
      <c r="AC25" s="169">
        <f>T(MAY!AB$70)</f>
      </c>
      <c r="AD25" s="176"/>
      <c r="AE25" s="150"/>
      <c r="AF25" s="150"/>
      <c r="AG25" s="150"/>
    </row>
    <row r="26" spans="1:33" ht="24.75" customHeight="1">
      <c r="A26" s="169" t="s">
        <v>313</v>
      </c>
      <c r="B26" s="162">
        <f>N(+DDJJ_CUAT_PAR!$G$30)</f>
        <v>0</v>
      </c>
      <c r="C26" s="162">
        <f>T(+DDJJ_CUAT_PAR!$M$30)</f>
      </c>
      <c r="D26" s="162" t="str">
        <f>T(MAY!AA$2)</f>
        <v>X</v>
      </c>
      <c r="E26" s="162">
        <f>T(MAY!AA$3)</f>
      </c>
      <c r="F26" s="170">
        <f>N(+MAY!A$71)</f>
        <v>25</v>
      </c>
      <c r="G26" s="170">
        <f>T(+MAY!B$71)</f>
      </c>
      <c r="H26" s="171">
        <f>N(+MAY!C$71)</f>
        <v>0</v>
      </c>
      <c r="I26" s="170">
        <f>T(+MAY!D$71)</f>
      </c>
      <c r="J26" s="172">
        <f>N(+MAY!E$71)</f>
        <v>0</v>
      </c>
      <c r="K26" s="170">
        <f>T(+MAY!F$71)</f>
      </c>
      <c r="L26" s="169">
        <f>T(MAY!G$71)</f>
      </c>
      <c r="M26" s="172">
        <f>N(+MAY!H$71)</f>
        <v>0</v>
      </c>
      <c r="N26" s="173">
        <f>N(MAY!I$71)</f>
        <v>0</v>
      </c>
      <c r="O26" s="169">
        <f>N(MAY!J$71)</f>
        <v>0</v>
      </c>
      <c r="P26" s="169">
        <f>N(MAY!K$71)</f>
        <v>0</v>
      </c>
      <c r="Q26" s="169">
        <f>T(MAY!L$71)</f>
      </c>
      <c r="R26" s="170">
        <f>T(+MAY!M$71)</f>
      </c>
      <c r="S26" s="170">
        <f>T(MAY!N$71)</f>
      </c>
      <c r="T26" s="174">
        <f>N(+MAY!O$71)</f>
        <v>0</v>
      </c>
      <c r="U26" s="170">
        <f>N(+MAY!P$71)</f>
        <v>0</v>
      </c>
      <c r="V26" s="170">
        <f>N(+MAY!Q$71)</f>
        <v>0</v>
      </c>
      <c r="W26" s="175">
        <f>N(+MAY!R$71)</f>
        <v>0</v>
      </c>
      <c r="X26" s="175">
        <f>N(+MAY!S$71)</f>
        <v>0</v>
      </c>
      <c r="Y26" s="175">
        <f>N(+MAY!T$71)</f>
        <v>0</v>
      </c>
      <c r="Z26" s="175">
        <f>N(+MAY!U$71)</f>
        <v>0</v>
      </c>
      <c r="AA26" s="175">
        <f>N(+MAY!W$71)</f>
        <v>0</v>
      </c>
      <c r="AB26" s="175">
        <f>N(+MAY!X$71)</f>
        <v>0</v>
      </c>
      <c r="AC26" s="169">
        <f>T(MAY!AB$71)</f>
      </c>
      <c r="AD26" s="176"/>
      <c r="AE26" s="150"/>
      <c r="AF26" s="150"/>
      <c r="AG26" s="150"/>
    </row>
    <row r="27" spans="1:33" ht="24.75" customHeight="1">
      <c r="A27" s="169" t="s">
        <v>313</v>
      </c>
      <c r="B27" s="162">
        <f>N(+DDJJ_CUAT_PAR!$G$30)</f>
        <v>0</v>
      </c>
      <c r="C27" s="162">
        <f>T(+DDJJ_CUAT_PAR!$M$30)</f>
      </c>
      <c r="D27" s="162" t="str">
        <f>T(MAY!AA$2)</f>
        <v>X</v>
      </c>
      <c r="E27" s="162">
        <f>T(MAY!AA$3)</f>
      </c>
      <c r="F27" s="170">
        <f>N(+MAY!A$72)</f>
        <v>26</v>
      </c>
      <c r="G27" s="170">
        <f>T(+MAY!B$72)</f>
      </c>
      <c r="H27" s="171">
        <f>N(+MAY!C$72)</f>
        <v>0</v>
      </c>
      <c r="I27" s="170">
        <f>T(+MAY!D$72)</f>
      </c>
      <c r="J27" s="172">
        <f>N(+MAY!E$72)</f>
        <v>0</v>
      </c>
      <c r="K27" s="170">
        <f>T(+MAY!F$72)</f>
      </c>
      <c r="L27" s="169">
        <f>T(MAY!G$72)</f>
      </c>
      <c r="M27" s="172">
        <f>N(+MAY!H$72)</f>
        <v>0</v>
      </c>
      <c r="N27" s="173">
        <f>N(MAY!I$72)</f>
        <v>0</v>
      </c>
      <c r="O27" s="169">
        <f>N(MAY!J$72)</f>
        <v>0</v>
      </c>
      <c r="P27" s="169">
        <f>N(MAY!K$72)</f>
        <v>0</v>
      </c>
      <c r="Q27" s="169">
        <f>T(MAY!L$72)</f>
      </c>
      <c r="R27" s="170">
        <f>T(+MAY!M$72)</f>
      </c>
      <c r="S27" s="170">
        <f>T(MAY!N$72)</f>
      </c>
      <c r="T27" s="174">
        <f>N(+MAY!O$72)</f>
        <v>0</v>
      </c>
      <c r="U27" s="170">
        <f>N(+MAY!P$72)</f>
        <v>0</v>
      </c>
      <c r="V27" s="170">
        <f>N(+MAY!Q$72)</f>
        <v>0</v>
      </c>
      <c r="W27" s="175">
        <f>N(+MAY!R$72)</f>
        <v>0</v>
      </c>
      <c r="X27" s="175">
        <f>N(+MAY!S$72)</f>
        <v>0</v>
      </c>
      <c r="Y27" s="175">
        <f>N(+MAY!T$72)</f>
        <v>0</v>
      </c>
      <c r="Z27" s="175">
        <f>N(+MAY!U$72)</f>
        <v>0</v>
      </c>
      <c r="AA27" s="175">
        <f>N(+MAY!W$72)</f>
        <v>0</v>
      </c>
      <c r="AB27" s="175">
        <f>N(+MAY!X$72)</f>
        <v>0</v>
      </c>
      <c r="AC27" s="169">
        <f>T(MAY!AB$72)</f>
      </c>
      <c r="AD27" s="176"/>
      <c r="AE27" s="150"/>
      <c r="AF27" s="150"/>
      <c r="AG27" s="150"/>
    </row>
    <row r="28" spans="1:33" ht="24.75" customHeight="1">
      <c r="A28" s="169" t="s">
        <v>313</v>
      </c>
      <c r="B28" s="162">
        <f>N(+DDJJ_CUAT_PAR!$G$30)</f>
        <v>0</v>
      </c>
      <c r="C28" s="162">
        <f>T(+DDJJ_CUAT_PAR!$M$30)</f>
      </c>
      <c r="D28" s="162" t="str">
        <f>T(MAY!AA$2)</f>
        <v>X</v>
      </c>
      <c r="E28" s="162">
        <f>T(MAY!AA$3)</f>
      </c>
      <c r="F28" s="170">
        <f>N(+MAY!A$73)</f>
        <v>27</v>
      </c>
      <c r="G28" s="170">
        <f>T(+MAY!B$73)</f>
      </c>
      <c r="H28" s="171">
        <f>N(+MAY!C$73)</f>
        <v>0</v>
      </c>
      <c r="I28" s="170">
        <f>T(+MAY!D$73)</f>
      </c>
      <c r="J28" s="172">
        <f>N(+MAY!E$73)</f>
        <v>0</v>
      </c>
      <c r="K28" s="170">
        <f>T(+MAY!F$73)</f>
      </c>
      <c r="L28" s="169">
        <f>T(MAY!G$73)</f>
      </c>
      <c r="M28" s="172">
        <f>N(+MAY!H$73)</f>
        <v>0</v>
      </c>
      <c r="N28" s="173">
        <f>N(MAY!I$73)</f>
        <v>0</v>
      </c>
      <c r="O28" s="169">
        <f>N(MAY!J$73)</f>
        <v>0</v>
      </c>
      <c r="P28" s="169">
        <f>N(MAY!K$73)</f>
        <v>0</v>
      </c>
      <c r="Q28" s="169">
        <f>T(MAY!L$73)</f>
      </c>
      <c r="R28" s="170">
        <f>T(+MAY!M$73)</f>
      </c>
      <c r="S28" s="170">
        <f>T(MAY!N$73)</f>
      </c>
      <c r="T28" s="174">
        <f>N(+MAY!O$73)</f>
        <v>0</v>
      </c>
      <c r="U28" s="170">
        <f>N(+MAY!P$73)</f>
        <v>0</v>
      </c>
      <c r="V28" s="170">
        <f>N(+MAY!Q$73)</f>
        <v>0</v>
      </c>
      <c r="W28" s="175">
        <f>N(+MAY!R$73)</f>
        <v>0</v>
      </c>
      <c r="X28" s="175">
        <f>N(+MAY!S$73)</f>
        <v>0</v>
      </c>
      <c r="Y28" s="175">
        <f>N(+MAY!T$73)</f>
        <v>0</v>
      </c>
      <c r="Z28" s="175">
        <f>N(+MAY!U$73)</f>
        <v>0</v>
      </c>
      <c r="AA28" s="175">
        <f>N(+MAY!W$73)</f>
        <v>0</v>
      </c>
      <c r="AB28" s="175">
        <f>N(+MAY!X$73)</f>
        <v>0</v>
      </c>
      <c r="AC28" s="169">
        <f>T(MAY!AB$73)</f>
      </c>
      <c r="AD28" s="178"/>
      <c r="AE28" s="150"/>
      <c r="AF28" s="150"/>
      <c r="AG28" s="150"/>
    </row>
    <row r="29" spans="1:33" ht="24.75" customHeight="1">
      <c r="A29" s="169" t="s">
        <v>313</v>
      </c>
      <c r="B29" s="162">
        <f>N(+DDJJ_CUAT_PAR!$G$30)</f>
        <v>0</v>
      </c>
      <c r="C29" s="162">
        <f>T(+DDJJ_CUAT_PAR!$M$30)</f>
      </c>
      <c r="D29" s="162" t="str">
        <f>T(MAY!AA$2)</f>
        <v>X</v>
      </c>
      <c r="E29" s="162">
        <f>T(MAY!AA$3)</f>
      </c>
      <c r="F29" s="170">
        <f>N(+MAY!A$74)</f>
        <v>28</v>
      </c>
      <c r="G29" s="170">
        <f>T(+MAY!B$74)</f>
      </c>
      <c r="H29" s="171">
        <f>N(+MAY!C$74)</f>
        <v>0</v>
      </c>
      <c r="I29" s="170">
        <f>T(+MAY!D$74)</f>
      </c>
      <c r="J29" s="172">
        <f>N(+MAY!E$74)</f>
        <v>0</v>
      </c>
      <c r="K29" s="170">
        <f>T(+MAY!F$74)</f>
      </c>
      <c r="L29" s="169">
        <f>T(MAY!G$74)</f>
      </c>
      <c r="M29" s="172">
        <f>N(+MAY!H$74)</f>
        <v>0</v>
      </c>
      <c r="N29" s="173">
        <f>N(MAY!I$74)</f>
        <v>0</v>
      </c>
      <c r="O29" s="169">
        <f>N(MAY!J$74)</f>
        <v>0</v>
      </c>
      <c r="P29" s="169">
        <f>N(MAY!K$74)</f>
        <v>0</v>
      </c>
      <c r="Q29" s="169">
        <f>T(MAY!L$74)</f>
      </c>
      <c r="R29" s="170">
        <f>T(+MAY!M$74)</f>
      </c>
      <c r="S29" s="170">
        <f>T(MAY!N$74)</f>
      </c>
      <c r="T29" s="174">
        <f>N(+MAY!O$74)</f>
        <v>0</v>
      </c>
      <c r="U29" s="170">
        <f>N(+MAY!P$74)</f>
        <v>0</v>
      </c>
      <c r="V29" s="170">
        <f>N(+MAY!Q$74)</f>
        <v>0</v>
      </c>
      <c r="W29" s="175">
        <f>N(+MAY!R$74)</f>
        <v>0</v>
      </c>
      <c r="X29" s="175">
        <f>N(+MAY!S$74)</f>
        <v>0</v>
      </c>
      <c r="Y29" s="175">
        <f>N(+MAY!T$74)</f>
        <v>0</v>
      </c>
      <c r="Z29" s="175">
        <f>N(+MAY!U$74)</f>
        <v>0</v>
      </c>
      <c r="AA29" s="175">
        <f>N(+MAY!W$74)</f>
        <v>0</v>
      </c>
      <c r="AB29" s="175">
        <f>N(+MAY!X$74)</f>
        <v>0</v>
      </c>
      <c r="AC29" s="169">
        <f>T(MAY!AB$74)</f>
      </c>
      <c r="AD29" s="176"/>
      <c r="AE29" s="150"/>
      <c r="AF29" s="150"/>
      <c r="AG29" s="150"/>
    </row>
    <row r="30" spans="1:33" ht="24.75" customHeight="1">
      <c r="A30" s="169" t="s">
        <v>313</v>
      </c>
      <c r="B30" s="162">
        <f>N(+DDJJ_CUAT_PAR!$G$30)</f>
        <v>0</v>
      </c>
      <c r="C30" s="162">
        <f>T(+DDJJ_CUAT_PAR!$M$30)</f>
      </c>
      <c r="D30" s="162" t="str">
        <f>T(MAY!AA$2)</f>
        <v>X</v>
      </c>
      <c r="E30" s="162">
        <f>T(MAY!AA$3)</f>
      </c>
      <c r="F30" s="170">
        <f>N(+MAY!A$75)</f>
        <v>29</v>
      </c>
      <c r="G30" s="170">
        <f>T(+MAY!B$75)</f>
      </c>
      <c r="H30" s="171">
        <f>N(+MAY!C$75)</f>
        <v>0</v>
      </c>
      <c r="I30" s="170">
        <f>T(+MAY!D$75)</f>
      </c>
      <c r="J30" s="172">
        <f>N(+MAY!E$75)</f>
        <v>0</v>
      </c>
      <c r="K30" s="170">
        <f>T(+MAY!F$75)</f>
      </c>
      <c r="L30" s="169">
        <f>T(MAY!G$75)</f>
      </c>
      <c r="M30" s="172">
        <f>N(+MAY!H$75)</f>
        <v>0</v>
      </c>
      <c r="N30" s="173">
        <f>N(MAY!I$75)</f>
        <v>0</v>
      </c>
      <c r="O30" s="169">
        <f>N(MAY!J$75)</f>
        <v>0</v>
      </c>
      <c r="P30" s="169">
        <f>N(MAY!K$75)</f>
        <v>0</v>
      </c>
      <c r="Q30" s="169">
        <f>T(MAY!L$75)</f>
      </c>
      <c r="R30" s="170">
        <f>T(+MAY!M$75)</f>
      </c>
      <c r="S30" s="170">
        <f>T(MAY!N$75)</f>
      </c>
      <c r="T30" s="174">
        <f>N(+MAY!O$75)</f>
        <v>0</v>
      </c>
      <c r="U30" s="170">
        <f>N(+MAY!P$75)</f>
        <v>0</v>
      </c>
      <c r="V30" s="170">
        <f>N(+MAY!Q$75)</f>
        <v>0</v>
      </c>
      <c r="W30" s="175">
        <f>N(+MAY!R$75)</f>
        <v>0</v>
      </c>
      <c r="X30" s="175">
        <f>N(+MAY!S$75)</f>
        <v>0</v>
      </c>
      <c r="Y30" s="175">
        <f>N(+MAY!T$75)</f>
        <v>0</v>
      </c>
      <c r="Z30" s="175">
        <f>N(+MAY!U$75)</f>
        <v>0</v>
      </c>
      <c r="AA30" s="175">
        <f>N(+MAY!W$75)</f>
        <v>0</v>
      </c>
      <c r="AB30" s="175">
        <f>N(+MAY!X$75)</f>
        <v>0</v>
      </c>
      <c r="AC30" s="169">
        <f>T(MAY!AB$75)</f>
      </c>
      <c r="AD30" s="176"/>
      <c r="AE30" s="150"/>
      <c r="AF30" s="150"/>
      <c r="AG30" s="150"/>
    </row>
    <row r="31" spans="1:33" ht="24.75" customHeight="1">
      <c r="A31" s="169" t="s">
        <v>313</v>
      </c>
      <c r="B31" s="162">
        <f>N(+DDJJ_CUAT_PAR!$G$30)</f>
        <v>0</v>
      </c>
      <c r="C31" s="162">
        <f>T(+DDJJ_CUAT_PAR!$M$30)</f>
      </c>
      <c r="D31" s="162" t="str">
        <f>T(MAY!AA$2)</f>
        <v>X</v>
      </c>
      <c r="E31" s="162">
        <f>T(MAY!AA$3)</f>
      </c>
      <c r="F31" s="170">
        <f>N(+MAY!A$76)</f>
        <v>30</v>
      </c>
      <c r="G31" s="170">
        <f>T(+MAY!B$76)</f>
      </c>
      <c r="H31" s="171">
        <f>N(+MAY!C$76)</f>
        <v>0</v>
      </c>
      <c r="I31" s="170">
        <f>T(+MAY!D$76)</f>
      </c>
      <c r="J31" s="172">
        <f>N(+MAY!E$76)</f>
        <v>0</v>
      </c>
      <c r="K31" s="170">
        <f>T(+MAY!F$76)</f>
      </c>
      <c r="L31" s="169">
        <f>T(MAY!G$76)</f>
      </c>
      <c r="M31" s="172">
        <f>N(+MAY!H$76)</f>
        <v>0</v>
      </c>
      <c r="N31" s="173">
        <f>N(MAY!I$76)</f>
        <v>0</v>
      </c>
      <c r="O31" s="169">
        <f>N(MAY!J$76)</f>
        <v>0</v>
      </c>
      <c r="P31" s="169">
        <f>N(MAY!K$76)</f>
        <v>0</v>
      </c>
      <c r="Q31" s="169">
        <f>T(MAY!L$76)</f>
      </c>
      <c r="R31" s="170">
        <f>T(+MAY!M$76)</f>
      </c>
      <c r="S31" s="170">
        <f>T(MAY!N$76)</f>
      </c>
      <c r="T31" s="174">
        <f>N(+MAY!O$76)</f>
        <v>0</v>
      </c>
      <c r="U31" s="170">
        <f>N(+MAY!P$76)</f>
        <v>0</v>
      </c>
      <c r="V31" s="170">
        <f>N(+MAY!Q$76)</f>
        <v>0</v>
      </c>
      <c r="W31" s="175">
        <f>N(+MAY!R$76)</f>
        <v>0</v>
      </c>
      <c r="X31" s="175">
        <f>N(+MAY!S$76)</f>
        <v>0</v>
      </c>
      <c r="Y31" s="175">
        <f>N(+MAY!T$76)</f>
        <v>0</v>
      </c>
      <c r="Z31" s="175">
        <f>N(+MAY!U$76)</f>
        <v>0</v>
      </c>
      <c r="AA31" s="175">
        <f>N(+MAY!W$76)</f>
        <v>0</v>
      </c>
      <c r="AB31" s="175">
        <f>N(+MAY!X$76)</f>
        <v>0</v>
      </c>
      <c r="AC31" s="169">
        <f>T(MAY!AB$76)</f>
      </c>
      <c r="AD31" s="176"/>
      <c r="AE31" s="150"/>
      <c r="AF31" s="150"/>
      <c r="AG31" s="150"/>
    </row>
    <row r="32" spans="1:33" ht="24.75" customHeight="1">
      <c r="A32" s="169" t="s">
        <v>313</v>
      </c>
      <c r="B32" s="162">
        <f>N(+DDJJ_CUAT_PAR!$G$30)</f>
        <v>0</v>
      </c>
      <c r="C32" s="162">
        <f>T(+DDJJ_CUAT_PAR!$M$30)</f>
      </c>
      <c r="D32" s="162" t="str">
        <f>T(MAY!AA$2)</f>
        <v>X</v>
      </c>
      <c r="E32" s="162">
        <f>T(MAY!AA$3)</f>
      </c>
      <c r="F32" s="170">
        <f>N(+MAY!A$77)</f>
        <v>31</v>
      </c>
      <c r="G32" s="170">
        <f>T(+MAY!B$77)</f>
      </c>
      <c r="H32" s="171">
        <f>N(+MAY!C$77)</f>
        <v>0</v>
      </c>
      <c r="I32" s="170">
        <f>T(+MAY!D$77)</f>
      </c>
      <c r="J32" s="172">
        <f>N(+MAY!E$77)</f>
        <v>0</v>
      </c>
      <c r="K32" s="170">
        <f>T(+MAY!F$77)</f>
      </c>
      <c r="L32" s="169">
        <f>T(MAY!G$77)</f>
      </c>
      <c r="M32" s="172">
        <f>N(+MAY!H$77)</f>
        <v>0</v>
      </c>
      <c r="N32" s="173">
        <f>N(MAY!I$77)</f>
        <v>0</v>
      </c>
      <c r="O32" s="169">
        <f>N(MAY!J$77)</f>
        <v>0</v>
      </c>
      <c r="P32" s="169">
        <f>N(MAY!K$77)</f>
        <v>0</v>
      </c>
      <c r="Q32" s="169">
        <f>T(MAY!L$77)</f>
      </c>
      <c r="R32" s="170">
        <f>T(+MAY!M$77)</f>
      </c>
      <c r="S32" s="170">
        <f>T(MAY!N$77)</f>
      </c>
      <c r="T32" s="174">
        <f>N(+MAY!O$77)</f>
        <v>0</v>
      </c>
      <c r="U32" s="170">
        <f>N(+MAY!P$77)</f>
        <v>0</v>
      </c>
      <c r="V32" s="170">
        <f>N(+MAY!Q$77)</f>
        <v>0</v>
      </c>
      <c r="W32" s="175">
        <f>N(+MAY!R$77)</f>
        <v>0</v>
      </c>
      <c r="X32" s="175">
        <f>N(+MAY!S$77)</f>
        <v>0</v>
      </c>
      <c r="Y32" s="175">
        <f>N(+MAY!T$77)</f>
        <v>0</v>
      </c>
      <c r="Z32" s="175">
        <f>N(+MAY!U$77)</f>
        <v>0</v>
      </c>
      <c r="AA32" s="175">
        <f>N(+MAY!W$77)</f>
        <v>0</v>
      </c>
      <c r="AB32" s="175">
        <f>N(+MAY!X$77)</f>
        <v>0</v>
      </c>
      <c r="AC32" s="169">
        <f>T(MAY!AB$77)</f>
      </c>
      <c r="AD32" s="176"/>
      <c r="AE32" s="150"/>
      <c r="AF32" s="150"/>
      <c r="AG32" s="150"/>
    </row>
    <row r="33" spans="1:33" ht="24.75" customHeight="1">
      <c r="A33" s="169" t="s">
        <v>313</v>
      </c>
      <c r="B33" s="162">
        <f>N(+DDJJ_CUAT_PAR!$G$30)</f>
        <v>0</v>
      </c>
      <c r="C33" s="162">
        <f>T(+DDJJ_CUAT_PAR!$M$30)</f>
      </c>
      <c r="D33" s="162" t="str">
        <f>T(MAY!AA$2)</f>
        <v>X</v>
      </c>
      <c r="E33" s="162">
        <f>T(MAY!AA$3)</f>
      </c>
      <c r="F33" s="170">
        <f>N(+MAY!A$78)</f>
        <v>32</v>
      </c>
      <c r="G33" s="170">
        <f>T(+MAY!B$78)</f>
      </c>
      <c r="H33" s="171">
        <f>N(+MAY!C$78)</f>
        <v>0</v>
      </c>
      <c r="I33" s="170">
        <f>T(+MAY!D$78)</f>
      </c>
      <c r="J33" s="172">
        <f>N(+MAY!E$78)</f>
        <v>0</v>
      </c>
      <c r="K33" s="170">
        <f>T(+MAY!F$78)</f>
      </c>
      <c r="L33" s="169">
        <f>T(MAY!G$78)</f>
      </c>
      <c r="M33" s="172">
        <f>N(+MAY!H$78)</f>
        <v>0</v>
      </c>
      <c r="N33" s="173">
        <f>N(MAY!I$78)</f>
        <v>0</v>
      </c>
      <c r="O33" s="169">
        <f>N(MAY!J$78)</f>
        <v>0</v>
      </c>
      <c r="P33" s="169">
        <f>N(MAY!K$78)</f>
        <v>0</v>
      </c>
      <c r="Q33" s="169">
        <f>T(MAY!L$78)</f>
      </c>
      <c r="R33" s="170">
        <f>T(+MAY!M$78)</f>
      </c>
      <c r="S33" s="170">
        <f>T(MAY!N$78)</f>
      </c>
      <c r="T33" s="174">
        <f>N(+MAY!O$78)</f>
        <v>0</v>
      </c>
      <c r="U33" s="170">
        <f>N(+MAY!P$78)</f>
        <v>0</v>
      </c>
      <c r="V33" s="170">
        <f>N(+MAY!Q$78)</f>
        <v>0</v>
      </c>
      <c r="W33" s="175">
        <f>N(+MAY!R$78)</f>
        <v>0</v>
      </c>
      <c r="X33" s="175">
        <f>N(+MAY!S$78)</f>
        <v>0</v>
      </c>
      <c r="Y33" s="175">
        <f>N(+MAY!T$78)</f>
        <v>0</v>
      </c>
      <c r="Z33" s="175">
        <f>N(+MAY!U$78)</f>
        <v>0</v>
      </c>
      <c r="AA33" s="175">
        <f>N(+MAY!W$78)</f>
        <v>0</v>
      </c>
      <c r="AB33" s="175">
        <f>N(+MAY!X$78)</f>
        <v>0</v>
      </c>
      <c r="AC33" s="169">
        <f>T(MAY!AB$78)</f>
      </c>
      <c r="AD33" s="176"/>
      <c r="AE33" s="150"/>
      <c r="AF33" s="150"/>
      <c r="AG33" s="150"/>
    </row>
    <row r="34" spans="1:33" ht="24.75" customHeight="1">
      <c r="A34" s="169" t="s">
        <v>313</v>
      </c>
      <c r="B34" s="162">
        <f>N(+DDJJ_CUAT_PAR!$G$30)</f>
        <v>0</v>
      </c>
      <c r="C34" s="162">
        <f>T(+DDJJ_CUAT_PAR!$M$30)</f>
      </c>
      <c r="D34" s="162" t="str">
        <f>T(MAY!AA$2)</f>
        <v>X</v>
      </c>
      <c r="E34" s="162">
        <f>T(MAY!AA$3)</f>
      </c>
      <c r="F34" s="170">
        <f>N(+MAY!A$79)</f>
        <v>33</v>
      </c>
      <c r="G34" s="170">
        <f>T(+MAY!B$79)</f>
      </c>
      <c r="H34" s="171">
        <f>N(+MAY!C$79)</f>
        <v>0</v>
      </c>
      <c r="I34" s="170">
        <f>T(+MAY!D$79)</f>
      </c>
      <c r="J34" s="172">
        <f>N(+MAY!E$79)</f>
        <v>0</v>
      </c>
      <c r="K34" s="170">
        <f>T(+MAY!F$79)</f>
      </c>
      <c r="L34" s="169">
        <f>T(MAY!G$79)</f>
      </c>
      <c r="M34" s="172">
        <f>N(+MAY!H$79)</f>
        <v>0</v>
      </c>
      <c r="N34" s="173">
        <f>N(MAY!I$79)</f>
        <v>0</v>
      </c>
      <c r="O34" s="169">
        <f>N(MAY!J$79)</f>
        <v>0</v>
      </c>
      <c r="P34" s="169">
        <f>N(MAY!K$79)</f>
        <v>0</v>
      </c>
      <c r="Q34" s="169">
        <f>T(MAY!L$79)</f>
      </c>
      <c r="R34" s="170">
        <f>T(+MAY!M$79)</f>
      </c>
      <c r="S34" s="170">
        <f>T(MAY!N$79)</f>
      </c>
      <c r="T34" s="174">
        <f>N(+MAY!O$79)</f>
        <v>0</v>
      </c>
      <c r="U34" s="170">
        <f>N(+MAY!P$79)</f>
        <v>0</v>
      </c>
      <c r="V34" s="170">
        <f>N(+MAY!Q$79)</f>
        <v>0</v>
      </c>
      <c r="W34" s="175">
        <f>N(+MAY!R$79)</f>
        <v>0</v>
      </c>
      <c r="X34" s="175">
        <f>N(+MAY!S$79)</f>
        <v>0</v>
      </c>
      <c r="Y34" s="175">
        <f>N(+MAY!T$79)</f>
        <v>0</v>
      </c>
      <c r="Z34" s="175">
        <f>N(+MAY!U$79)</f>
        <v>0</v>
      </c>
      <c r="AA34" s="175">
        <f>N(+MAY!W$79)</f>
        <v>0</v>
      </c>
      <c r="AB34" s="175">
        <f>N(+MAY!X$79)</f>
        <v>0</v>
      </c>
      <c r="AC34" s="169">
        <f>T(MAY!AB$79)</f>
      </c>
      <c r="AD34" s="178"/>
      <c r="AE34" s="150"/>
      <c r="AF34" s="150"/>
      <c r="AG34" s="150"/>
    </row>
    <row r="35" spans="1:33" ht="24.75" customHeight="1">
      <c r="A35" s="169" t="s">
        <v>313</v>
      </c>
      <c r="B35" s="162">
        <f>N(+DDJJ_CUAT_PAR!$G$30)</f>
        <v>0</v>
      </c>
      <c r="C35" s="162">
        <f>T(+DDJJ_CUAT_PAR!$M$30)</f>
      </c>
      <c r="D35" s="162" t="str">
        <f>T(MAY!AA$2)</f>
        <v>X</v>
      </c>
      <c r="E35" s="162">
        <f>T(MAY!AA$3)</f>
      </c>
      <c r="F35" s="170">
        <f>N(+MAY!A$80)</f>
        <v>34</v>
      </c>
      <c r="G35" s="170">
        <f>T(+MAY!B$80)</f>
      </c>
      <c r="H35" s="171">
        <f>N(+MAY!C$80)</f>
        <v>0</v>
      </c>
      <c r="I35" s="170">
        <f>T(+MAY!D$80)</f>
      </c>
      <c r="J35" s="172">
        <f>N(+MAY!E$80)</f>
        <v>0</v>
      </c>
      <c r="K35" s="170">
        <f>T(+MAY!F$80)</f>
      </c>
      <c r="L35" s="169">
        <f>T(MAY!G$80)</f>
      </c>
      <c r="M35" s="172">
        <f>N(+MAY!H$80)</f>
        <v>0</v>
      </c>
      <c r="N35" s="173">
        <f>N(MAY!I$80)</f>
        <v>0</v>
      </c>
      <c r="O35" s="169">
        <f>N(MAY!J$80)</f>
        <v>0</v>
      </c>
      <c r="P35" s="169">
        <f>N(MAY!K$80)</f>
        <v>0</v>
      </c>
      <c r="Q35" s="169">
        <f>T(MAY!L$80)</f>
      </c>
      <c r="R35" s="170">
        <f>T(+MAY!M$80)</f>
      </c>
      <c r="S35" s="170">
        <f>T(MAY!N$80)</f>
      </c>
      <c r="T35" s="174">
        <f>N(+MAY!O$80)</f>
        <v>0</v>
      </c>
      <c r="U35" s="170">
        <f>N(+MAY!P$80)</f>
        <v>0</v>
      </c>
      <c r="V35" s="170">
        <f>N(+MAY!Q$80)</f>
        <v>0</v>
      </c>
      <c r="W35" s="175">
        <f>N(+MAY!R$80)</f>
        <v>0</v>
      </c>
      <c r="X35" s="175">
        <f>N(+MAY!S$80)</f>
        <v>0</v>
      </c>
      <c r="Y35" s="175">
        <f>N(+MAY!T$80)</f>
        <v>0</v>
      </c>
      <c r="Z35" s="175">
        <f>N(+MAY!U$80)</f>
        <v>0</v>
      </c>
      <c r="AA35" s="175">
        <f>N(+MAY!W$80)</f>
        <v>0</v>
      </c>
      <c r="AB35" s="175">
        <f>N(+MAY!X$80)</f>
        <v>0</v>
      </c>
      <c r="AC35" s="169">
        <f>T(MAY!AB$80)</f>
      </c>
      <c r="AD35" s="176"/>
      <c r="AE35" s="150"/>
      <c r="AF35" s="150"/>
      <c r="AG35" s="150"/>
    </row>
    <row r="36" spans="1:33" ht="24.75" customHeight="1">
      <c r="A36" s="169" t="s">
        <v>313</v>
      </c>
      <c r="B36" s="162">
        <f>N(+DDJJ_CUAT_PAR!$G$30)</f>
        <v>0</v>
      </c>
      <c r="C36" s="162">
        <f>T(+DDJJ_CUAT_PAR!$M$30)</f>
      </c>
      <c r="D36" s="162" t="str">
        <f>T(MAY!AA$2)</f>
        <v>X</v>
      </c>
      <c r="E36" s="162">
        <f>T(MAY!AA$3)</f>
      </c>
      <c r="F36" s="170">
        <f>N(+MAY!A$81)</f>
        <v>35</v>
      </c>
      <c r="G36" s="170">
        <f>T(+MAY!B$81)</f>
      </c>
      <c r="H36" s="171">
        <f>N(+MAY!C$81)</f>
        <v>0</v>
      </c>
      <c r="I36" s="170">
        <f>T(+MAY!D$81)</f>
      </c>
      <c r="J36" s="172">
        <f>N(+MAY!E$81)</f>
        <v>0</v>
      </c>
      <c r="K36" s="170">
        <f>T(+MAY!F$81)</f>
      </c>
      <c r="L36" s="169">
        <f>T(MAY!G$81)</f>
      </c>
      <c r="M36" s="172">
        <f>N(+MAY!H$81)</f>
        <v>0</v>
      </c>
      <c r="N36" s="173">
        <f>N(MAY!I$81)</f>
        <v>0</v>
      </c>
      <c r="O36" s="169">
        <f>N(MAY!J$81)</f>
        <v>0</v>
      </c>
      <c r="P36" s="169">
        <f>N(MAY!K$81)</f>
        <v>0</v>
      </c>
      <c r="Q36" s="169">
        <f>T(MAY!L$81)</f>
      </c>
      <c r="R36" s="170">
        <f>T(+MAY!M$81)</f>
      </c>
      <c r="S36" s="170">
        <f>T(MAY!N$81)</f>
      </c>
      <c r="T36" s="174">
        <f>N(+MAY!O$81)</f>
        <v>0</v>
      </c>
      <c r="U36" s="170">
        <f>N(+MAY!P$81)</f>
        <v>0</v>
      </c>
      <c r="V36" s="170">
        <f>N(+MAY!Q$81)</f>
        <v>0</v>
      </c>
      <c r="W36" s="175">
        <f>N(+MAY!R$81)</f>
        <v>0</v>
      </c>
      <c r="X36" s="175">
        <f>N(+MAY!S$81)</f>
        <v>0</v>
      </c>
      <c r="Y36" s="175">
        <f>N(+MAY!T$81)</f>
        <v>0</v>
      </c>
      <c r="Z36" s="175">
        <f>N(+MAY!U$81)</f>
        <v>0</v>
      </c>
      <c r="AA36" s="175">
        <f>N(+MAY!W$81)</f>
        <v>0</v>
      </c>
      <c r="AB36" s="175">
        <f>N(+MAY!X$81)</f>
        <v>0</v>
      </c>
      <c r="AC36" s="169">
        <f>T(MAY!AB$81)</f>
      </c>
      <c r="AD36" s="176"/>
      <c r="AE36" s="150"/>
      <c r="AF36" s="150"/>
      <c r="AG36" s="150"/>
    </row>
    <row r="37" spans="1:33" ht="24.75" customHeight="1">
      <c r="A37" s="169" t="s">
        <v>313</v>
      </c>
      <c r="B37" s="162">
        <f>N(+DDJJ_CUAT_PAR!$G$30)</f>
        <v>0</v>
      </c>
      <c r="C37" s="162">
        <f>T(+DDJJ_CUAT_PAR!$M$30)</f>
      </c>
      <c r="D37" s="162" t="str">
        <f>T(MAY!AA$2)</f>
        <v>X</v>
      </c>
      <c r="E37" s="162">
        <f>T(MAY!AA$3)</f>
      </c>
      <c r="F37" s="170">
        <f>N(+MAY!A$82)</f>
        <v>36</v>
      </c>
      <c r="G37" s="170">
        <f>T(+MAY!B$82)</f>
      </c>
      <c r="H37" s="171">
        <f>N(+MAY!C$82)</f>
        <v>0</v>
      </c>
      <c r="I37" s="170">
        <f>T(+MAY!D$82)</f>
      </c>
      <c r="J37" s="172">
        <f>N(+MAY!E$82)</f>
        <v>0</v>
      </c>
      <c r="K37" s="170">
        <f>T(+MAY!F$82)</f>
      </c>
      <c r="L37" s="169">
        <f>T(MAY!G$82)</f>
      </c>
      <c r="M37" s="172">
        <f>N(+MAY!H$82)</f>
        <v>0</v>
      </c>
      <c r="N37" s="173">
        <f>N(MAY!I$82)</f>
        <v>0</v>
      </c>
      <c r="O37" s="169">
        <f>N(MAY!J$82)</f>
        <v>0</v>
      </c>
      <c r="P37" s="169">
        <f>N(MAY!K$82)</f>
        <v>0</v>
      </c>
      <c r="Q37" s="169">
        <f>T(MAY!L$82)</f>
      </c>
      <c r="R37" s="170">
        <f>T(+MAY!M$82)</f>
      </c>
      <c r="S37" s="170">
        <f>T(MAY!N$82)</f>
      </c>
      <c r="T37" s="174">
        <f>N(+MAY!O$82)</f>
        <v>0</v>
      </c>
      <c r="U37" s="170">
        <f>N(+MAY!P$82)</f>
        <v>0</v>
      </c>
      <c r="V37" s="170">
        <f>N(+MAY!Q$82)</f>
        <v>0</v>
      </c>
      <c r="W37" s="175">
        <f>N(+MAY!R$82)</f>
        <v>0</v>
      </c>
      <c r="X37" s="175">
        <f>N(+MAY!S$82)</f>
        <v>0</v>
      </c>
      <c r="Y37" s="175">
        <f>N(+MAY!T$82)</f>
        <v>0</v>
      </c>
      <c r="Z37" s="175">
        <f>N(+MAY!U$82)</f>
        <v>0</v>
      </c>
      <c r="AA37" s="175">
        <f>N(+MAY!W$82)</f>
        <v>0</v>
      </c>
      <c r="AB37" s="175">
        <f>N(+MAY!X$82)</f>
        <v>0</v>
      </c>
      <c r="AC37" s="169">
        <f>T(MAY!AB$82)</f>
      </c>
      <c r="AD37" s="176"/>
      <c r="AE37" s="150"/>
      <c r="AF37" s="150"/>
      <c r="AG37" s="150"/>
    </row>
    <row r="38" spans="1:33" ht="24.75" customHeight="1">
      <c r="A38" s="169" t="s">
        <v>313</v>
      </c>
      <c r="B38" s="162">
        <f>N(+DDJJ_CUAT_PAR!$G$30)</f>
        <v>0</v>
      </c>
      <c r="C38" s="162">
        <f>T(+DDJJ_CUAT_PAR!$M$30)</f>
      </c>
      <c r="D38" s="162" t="str">
        <f>T(MAY!AA$2)</f>
        <v>X</v>
      </c>
      <c r="E38" s="162">
        <f>T(MAY!AA$3)</f>
      </c>
      <c r="F38" s="170">
        <f>N(+MAY!A$116)</f>
        <v>37</v>
      </c>
      <c r="G38" s="170">
        <f>T(+MAY!B$116)</f>
      </c>
      <c r="H38" s="171">
        <f>N(+MAY!C$116)</f>
        <v>0</v>
      </c>
      <c r="I38" s="170">
        <f>T(+MAY!D$116)</f>
      </c>
      <c r="J38" s="172">
        <f>N(+MAY!E$116)</f>
        <v>0</v>
      </c>
      <c r="K38" s="170">
        <f>T(+MAY!F$116)</f>
      </c>
      <c r="L38" s="169">
        <f>T(MAY!G$116)</f>
      </c>
      <c r="M38" s="172">
        <f>N(+MAY!H$116)</f>
        <v>0</v>
      </c>
      <c r="N38" s="173">
        <f>N(MAY!I$116)</f>
        <v>0</v>
      </c>
      <c r="O38" s="169">
        <f>N(MAY!J$116)</f>
        <v>0</v>
      </c>
      <c r="P38" s="169">
        <f>N(MAY!K$116)</f>
        <v>0</v>
      </c>
      <c r="Q38" s="169">
        <f>T(MAY!L$116)</f>
      </c>
      <c r="R38" s="170">
        <f>T(+MAY!M$116)</f>
      </c>
      <c r="S38" s="170">
        <f>T(MAY!N$116)</f>
      </c>
      <c r="T38" s="174">
        <f>N(+MAY!O$116)</f>
        <v>0</v>
      </c>
      <c r="U38" s="170">
        <f>N(+MAY!P$116)</f>
        <v>0</v>
      </c>
      <c r="V38" s="170">
        <f>N(+MAY!Q$116)</f>
        <v>0</v>
      </c>
      <c r="W38" s="175">
        <f>N(+MAY!R$116)</f>
        <v>0</v>
      </c>
      <c r="X38" s="175">
        <f>N(+MAY!S$116)</f>
        <v>0</v>
      </c>
      <c r="Y38" s="175">
        <f>N(+MAY!T$116)</f>
        <v>0</v>
      </c>
      <c r="Z38" s="175">
        <f>N(+MAY!U$116)</f>
        <v>0</v>
      </c>
      <c r="AA38" s="175">
        <f>N(+MAY!W$116)</f>
        <v>0</v>
      </c>
      <c r="AB38" s="175">
        <f>N(+MAY!X$116)</f>
        <v>0</v>
      </c>
      <c r="AC38" s="169">
        <f>T(MAY!AB$116)</f>
      </c>
      <c r="AD38" s="176"/>
      <c r="AE38" s="150"/>
      <c r="AF38" s="150"/>
      <c r="AG38" s="150"/>
    </row>
    <row r="39" spans="1:33" ht="24.75" customHeight="1">
      <c r="A39" s="169" t="s">
        <v>313</v>
      </c>
      <c r="B39" s="162">
        <f>N(+DDJJ_CUAT_PAR!$G$30)</f>
        <v>0</v>
      </c>
      <c r="C39" s="162">
        <f>T(+DDJJ_CUAT_PAR!$M$30)</f>
      </c>
      <c r="D39" s="162" t="str">
        <f>T(MAY!AA$2)</f>
        <v>X</v>
      </c>
      <c r="E39" s="162">
        <f>T(MAY!AA$3)</f>
      </c>
      <c r="F39" s="170">
        <f>N(+MAY!A$117)</f>
        <v>38</v>
      </c>
      <c r="G39" s="170">
        <f>T(+MAY!B$117)</f>
      </c>
      <c r="H39" s="171">
        <f>N(+MAY!C$117)</f>
        <v>0</v>
      </c>
      <c r="I39" s="170">
        <f>T(+MAY!D$117)</f>
      </c>
      <c r="J39" s="172">
        <f>N(+MAY!E$117)</f>
        <v>0</v>
      </c>
      <c r="K39" s="170">
        <f>T(+MAY!F$117)</f>
      </c>
      <c r="L39" s="169">
        <f>T(MAY!G$117)</f>
      </c>
      <c r="M39" s="172">
        <f>N(+MAY!H$117)</f>
        <v>0</v>
      </c>
      <c r="N39" s="173">
        <f>N(MAY!I$117)</f>
        <v>0</v>
      </c>
      <c r="O39" s="169">
        <f>N(MAY!J$117)</f>
        <v>0</v>
      </c>
      <c r="P39" s="169">
        <f>N(MAY!K$117)</f>
        <v>0</v>
      </c>
      <c r="Q39" s="169">
        <f>T(MAY!L$117)</f>
      </c>
      <c r="R39" s="170">
        <f>T(+MAY!M$117)</f>
      </c>
      <c r="S39" s="170">
        <f>T(MAY!N$117)</f>
      </c>
      <c r="T39" s="174">
        <f>N(+MAY!O$117)</f>
        <v>0</v>
      </c>
      <c r="U39" s="170">
        <f>N(+MAY!P$117)</f>
        <v>0</v>
      </c>
      <c r="V39" s="170">
        <f>N(+MAY!Q$117)</f>
        <v>0</v>
      </c>
      <c r="W39" s="175">
        <f>N(+MAY!R$117)</f>
        <v>0</v>
      </c>
      <c r="X39" s="175">
        <f>N(+MAY!S$117)</f>
        <v>0</v>
      </c>
      <c r="Y39" s="175">
        <f>N(+MAY!T$117)</f>
        <v>0</v>
      </c>
      <c r="Z39" s="175">
        <f>N(+MAY!U$117)</f>
        <v>0</v>
      </c>
      <c r="AA39" s="175">
        <f>N(+MAY!W$117)</f>
        <v>0</v>
      </c>
      <c r="AB39" s="175">
        <f>N(+MAY!X$117)</f>
        <v>0</v>
      </c>
      <c r="AC39" s="169">
        <f>T(MAY!AB$117)</f>
      </c>
      <c r="AD39" s="176"/>
      <c r="AE39" s="150"/>
      <c r="AF39" s="150"/>
      <c r="AG39" s="150"/>
    </row>
    <row r="40" spans="1:33" ht="24.75" customHeight="1">
      <c r="A40" s="169" t="s">
        <v>313</v>
      </c>
      <c r="B40" s="162">
        <f>N(+DDJJ_CUAT_PAR!$G$30)</f>
        <v>0</v>
      </c>
      <c r="C40" s="162">
        <f>T(+DDJJ_CUAT_PAR!$M$30)</f>
      </c>
      <c r="D40" s="162" t="str">
        <f>T(MAY!AA$2)</f>
        <v>X</v>
      </c>
      <c r="E40" s="162">
        <f>T(MAY!AA$3)</f>
      </c>
      <c r="F40" s="170">
        <f>N(+MAY!A$118)</f>
        <v>39</v>
      </c>
      <c r="G40" s="170">
        <f>T(+MAY!B$118)</f>
      </c>
      <c r="H40" s="171">
        <f>N(+MAY!C$118)</f>
        <v>0</v>
      </c>
      <c r="I40" s="170">
        <f>T(+MAY!D$118)</f>
      </c>
      <c r="J40" s="172">
        <f>N(+MAY!E$118)</f>
        <v>0</v>
      </c>
      <c r="K40" s="170">
        <f>T(+MAY!F$118)</f>
      </c>
      <c r="L40" s="169">
        <f>T(MAY!G$118)</f>
      </c>
      <c r="M40" s="172">
        <f>N(+MAY!H$118)</f>
        <v>0</v>
      </c>
      <c r="N40" s="173">
        <f>N(MAY!I$118)</f>
        <v>0</v>
      </c>
      <c r="O40" s="169">
        <f>N(MAY!J$118)</f>
        <v>0</v>
      </c>
      <c r="P40" s="169">
        <f>N(MAY!K$118)</f>
        <v>0</v>
      </c>
      <c r="Q40" s="169">
        <f>T(MAY!L$118)</f>
      </c>
      <c r="R40" s="170">
        <f>T(+MAY!M$118)</f>
      </c>
      <c r="S40" s="170">
        <f>T(MAY!N$118)</f>
      </c>
      <c r="T40" s="174">
        <f>N(+MAY!O$118)</f>
        <v>0</v>
      </c>
      <c r="U40" s="170">
        <f>N(+MAY!P$118)</f>
        <v>0</v>
      </c>
      <c r="V40" s="170">
        <f>N(+MAY!Q$118)</f>
        <v>0</v>
      </c>
      <c r="W40" s="175">
        <f>N(+MAY!R$118)</f>
        <v>0</v>
      </c>
      <c r="X40" s="175">
        <f>N(+MAY!S$118)</f>
        <v>0</v>
      </c>
      <c r="Y40" s="175">
        <f>N(+MAY!T$118)</f>
        <v>0</v>
      </c>
      <c r="Z40" s="175">
        <f>N(+MAY!U$118)</f>
        <v>0</v>
      </c>
      <c r="AA40" s="175">
        <f>N(+MAY!W$118)</f>
        <v>0</v>
      </c>
      <c r="AB40" s="175">
        <f>N(+MAY!X$118)</f>
        <v>0</v>
      </c>
      <c r="AC40" s="169">
        <f>T(MAY!AB$118)</f>
      </c>
      <c r="AD40" s="176"/>
      <c r="AE40" s="150"/>
      <c r="AF40" s="150"/>
      <c r="AG40" s="150"/>
    </row>
    <row r="41" spans="1:33" ht="24.75" customHeight="1">
      <c r="A41" s="169" t="s">
        <v>313</v>
      </c>
      <c r="B41" s="162">
        <f>N(+DDJJ_CUAT_PAR!$G$30)</f>
        <v>0</v>
      </c>
      <c r="C41" s="162">
        <f>T(+DDJJ_CUAT_PAR!$M$30)</f>
      </c>
      <c r="D41" s="162" t="str">
        <f>T(MAY!AA$2)</f>
        <v>X</v>
      </c>
      <c r="E41" s="162">
        <f>T(MAY!AA$3)</f>
      </c>
      <c r="F41" s="170">
        <f>N(+MAY!A$119)</f>
        <v>40</v>
      </c>
      <c r="G41" s="170">
        <f>T(+MAY!B$119)</f>
      </c>
      <c r="H41" s="171">
        <f>N(+MAY!C$119)</f>
        <v>0</v>
      </c>
      <c r="I41" s="170">
        <f>T(+MAY!D$119)</f>
      </c>
      <c r="J41" s="172">
        <f>N(+MAY!E$119)</f>
        <v>0</v>
      </c>
      <c r="K41" s="170">
        <f>T(+MAY!F$119)</f>
      </c>
      <c r="L41" s="169">
        <f>T(MAY!G$119)</f>
      </c>
      <c r="M41" s="172">
        <f>N(+MAY!H$119)</f>
        <v>0</v>
      </c>
      <c r="N41" s="173">
        <f>N(MAY!I$119)</f>
        <v>0</v>
      </c>
      <c r="O41" s="169">
        <f>N(MAY!J$119)</f>
        <v>0</v>
      </c>
      <c r="P41" s="169">
        <f>N(MAY!K$119)</f>
        <v>0</v>
      </c>
      <c r="Q41" s="169">
        <f>T(MAY!L$119)</f>
      </c>
      <c r="R41" s="170">
        <f>T(+MAY!M$119)</f>
      </c>
      <c r="S41" s="170">
        <f>T(MAY!N$119)</f>
      </c>
      <c r="T41" s="174">
        <f>N(+MAY!O$119)</f>
        <v>0</v>
      </c>
      <c r="U41" s="170">
        <f>N(+MAY!P$119)</f>
        <v>0</v>
      </c>
      <c r="V41" s="170">
        <f>N(+MAY!Q$119)</f>
        <v>0</v>
      </c>
      <c r="W41" s="175">
        <f>N(+MAY!R$119)</f>
        <v>0</v>
      </c>
      <c r="X41" s="175">
        <f>N(+MAY!S$119)</f>
        <v>0</v>
      </c>
      <c r="Y41" s="175">
        <f>N(+MAY!T$119)</f>
        <v>0</v>
      </c>
      <c r="Z41" s="175">
        <f>N(+MAY!U$119)</f>
        <v>0</v>
      </c>
      <c r="AA41" s="175">
        <f>N(+MAY!W$119)</f>
        <v>0</v>
      </c>
      <c r="AB41" s="175">
        <f>N(+MAY!X$119)</f>
        <v>0</v>
      </c>
      <c r="AC41" s="169">
        <f>T(MAY!AB$119)</f>
      </c>
      <c r="AD41" s="176"/>
      <c r="AE41" s="150"/>
      <c r="AF41" s="150"/>
      <c r="AG41" s="150"/>
    </row>
    <row r="42" spans="1:33" ht="24.75" customHeight="1">
      <c r="A42" s="169" t="s">
        <v>313</v>
      </c>
      <c r="B42" s="162">
        <f>N(+DDJJ_CUAT_PAR!$G$30)</f>
        <v>0</v>
      </c>
      <c r="C42" s="162">
        <f>T(+DDJJ_CUAT_PAR!$M$30)</f>
      </c>
      <c r="D42" s="162" t="str">
        <f>T(MAY!AA$2)</f>
        <v>X</v>
      </c>
      <c r="E42" s="162">
        <f>T(MAY!AA$3)</f>
      </c>
      <c r="F42" s="170">
        <f>N(+MAY!A$120)</f>
        <v>41</v>
      </c>
      <c r="G42" s="170">
        <f>T(+MAY!B$120)</f>
      </c>
      <c r="H42" s="171">
        <f>N(+MAY!C$120)</f>
        <v>0</v>
      </c>
      <c r="I42" s="170">
        <f>T(+MAY!D$120)</f>
      </c>
      <c r="J42" s="172">
        <f>N(+MAY!E$120)</f>
        <v>0</v>
      </c>
      <c r="K42" s="170">
        <f>T(+MAY!F$120)</f>
      </c>
      <c r="L42" s="169">
        <f>T(MAY!G$120)</f>
      </c>
      <c r="M42" s="172">
        <f>N(+MAY!H$120)</f>
        <v>0</v>
      </c>
      <c r="N42" s="173">
        <f>N(MAY!I$120)</f>
        <v>0</v>
      </c>
      <c r="O42" s="169">
        <f>N(MAY!J$120)</f>
        <v>0</v>
      </c>
      <c r="P42" s="169">
        <f>N(MAY!K$120)</f>
        <v>0</v>
      </c>
      <c r="Q42" s="169">
        <f>T(MAY!L$120)</f>
      </c>
      <c r="R42" s="170">
        <f>T(+MAY!M$120)</f>
      </c>
      <c r="S42" s="170">
        <f>T(MAY!N$120)</f>
      </c>
      <c r="T42" s="174">
        <f>N(+MAY!O$120)</f>
        <v>0</v>
      </c>
      <c r="U42" s="170">
        <f>N(+MAY!P$120)</f>
        <v>0</v>
      </c>
      <c r="V42" s="170">
        <f>N(+MAY!Q$120)</f>
        <v>0</v>
      </c>
      <c r="W42" s="175">
        <f>N(+MAY!R$120)</f>
        <v>0</v>
      </c>
      <c r="X42" s="175">
        <f>N(+MAY!S$120)</f>
        <v>0</v>
      </c>
      <c r="Y42" s="175">
        <f>N(+MAY!T$120)</f>
        <v>0</v>
      </c>
      <c r="Z42" s="175">
        <f>N(+MAY!U$120)</f>
        <v>0</v>
      </c>
      <c r="AA42" s="175">
        <f>N(+MAY!W$120)</f>
        <v>0</v>
      </c>
      <c r="AB42" s="175">
        <f>N(+MAY!X$120)</f>
        <v>0</v>
      </c>
      <c r="AC42" s="169">
        <f>T(MAY!AB$120)</f>
      </c>
      <c r="AD42" s="176"/>
      <c r="AE42" s="150"/>
      <c r="AF42" s="150"/>
      <c r="AG42" s="150"/>
    </row>
    <row r="43" spans="1:33" ht="24.75" customHeight="1">
      <c r="A43" s="169" t="s">
        <v>313</v>
      </c>
      <c r="B43" s="162">
        <f>N(+DDJJ_CUAT_PAR!$G$30)</f>
        <v>0</v>
      </c>
      <c r="C43" s="162">
        <f>T(+DDJJ_CUAT_PAR!$M$30)</f>
      </c>
      <c r="D43" s="162" t="str">
        <f>T(MAY!AA$2)</f>
        <v>X</v>
      </c>
      <c r="E43" s="162">
        <f>T(MAY!AA$3)</f>
      </c>
      <c r="F43" s="170">
        <f>N(+MAY!A$121)</f>
        <v>42</v>
      </c>
      <c r="G43" s="170">
        <f>T(+MAY!B$121)</f>
      </c>
      <c r="H43" s="171">
        <f>N(+MAY!C$121)</f>
        <v>0</v>
      </c>
      <c r="I43" s="170">
        <f>T(+MAY!D$121)</f>
      </c>
      <c r="J43" s="172">
        <f>N(+MAY!E$121)</f>
        <v>0</v>
      </c>
      <c r="K43" s="170">
        <f>T(+MAY!F$121)</f>
      </c>
      <c r="L43" s="169">
        <f>T(MAY!G$121)</f>
      </c>
      <c r="M43" s="172">
        <f>N(+MAY!H$121)</f>
        <v>0</v>
      </c>
      <c r="N43" s="173">
        <f>N(MAY!I$121)</f>
        <v>0</v>
      </c>
      <c r="O43" s="169">
        <f>N(MAY!J$121)</f>
        <v>0</v>
      </c>
      <c r="P43" s="169">
        <f>N(MAY!K$121)</f>
        <v>0</v>
      </c>
      <c r="Q43" s="169">
        <f>T(MAY!L$121)</f>
      </c>
      <c r="R43" s="170">
        <f>T(+MAY!M$121)</f>
      </c>
      <c r="S43" s="170">
        <f>T(MAY!N$121)</f>
      </c>
      <c r="T43" s="174">
        <f>N(+MAY!O$121)</f>
        <v>0</v>
      </c>
      <c r="U43" s="170">
        <f>N(+MAY!P$121)</f>
        <v>0</v>
      </c>
      <c r="V43" s="170">
        <f>N(+MAY!Q$121)</f>
        <v>0</v>
      </c>
      <c r="W43" s="175">
        <f>N(+MAY!R$121)</f>
        <v>0</v>
      </c>
      <c r="X43" s="175">
        <f>N(+MAY!S$121)</f>
        <v>0</v>
      </c>
      <c r="Y43" s="175">
        <f>N(+MAY!T$121)</f>
        <v>0</v>
      </c>
      <c r="Z43" s="175">
        <f>N(+MAY!U$121)</f>
        <v>0</v>
      </c>
      <c r="AA43" s="175">
        <f>N(+MAY!W$121)</f>
        <v>0</v>
      </c>
      <c r="AB43" s="175">
        <f>N(+MAY!X$121)</f>
        <v>0</v>
      </c>
      <c r="AC43" s="169">
        <f>T(MAY!AB$121)</f>
      </c>
      <c r="AD43" s="179"/>
      <c r="AE43" s="150"/>
      <c r="AF43" s="150"/>
      <c r="AG43" s="150"/>
    </row>
    <row r="44" spans="1:33" ht="24.75" customHeight="1">
      <c r="A44" s="169" t="s">
        <v>313</v>
      </c>
      <c r="B44" s="162">
        <f>N(+DDJJ_CUAT_PAR!$G$30)</f>
        <v>0</v>
      </c>
      <c r="C44" s="162">
        <f>T(+DDJJ_CUAT_PAR!$M$30)</f>
      </c>
      <c r="D44" s="162" t="str">
        <f>T(MAY!AA$2)</f>
        <v>X</v>
      </c>
      <c r="E44" s="162">
        <f>T(MAY!AA$3)</f>
      </c>
      <c r="F44" s="170">
        <f>N(+MAY!A$122)</f>
        <v>43</v>
      </c>
      <c r="G44" s="170">
        <f>T(+MAY!B$122)</f>
      </c>
      <c r="H44" s="171">
        <f>N(+MAY!C$122)</f>
        <v>0</v>
      </c>
      <c r="I44" s="170">
        <f>T(+MAY!D$122)</f>
      </c>
      <c r="J44" s="172">
        <f>N(+MAY!E$122)</f>
        <v>0</v>
      </c>
      <c r="K44" s="170">
        <f>T(+MAY!F$122)</f>
      </c>
      <c r="L44" s="169">
        <f>T(MAY!G$122)</f>
      </c>
      <c r="M44" s="172">
        <f>N(+MAY!H$122)</f>
        <v>0</v>
      </c>
      <c r="N44" s="173">
        <f>N(MAY!I$122)</f>
        <v>0</v>
      </c>
      <c r="O44" s="169">
        <f>N(MAY!J$122)</f>
        <v>0</v>
      </c>
      <c r="P44" s="169">
        <f>N(MAY!K$122)</f>
        <v>0</v>
      </c>
      <c r="Q44" s="169">
        <f>T(MAY!L$122)</f>
      </c>
      <c r="R44" s="170">
        <f>T(+MAY!M$122)</f>
      </c>
      <c r="S44" s="170">
        <f>T(MAY!N$122)</f>
      </c>
      <c r="T44" s="174">
        <f>N(+MAY!O$122)</f>
        <v>0</v>
      </c>
      <c r="U44" s="170">
        <f>N(+MAY!P$122)</f>
        <v>0</v>
      </c>
      <c r="V44" s="170">
        <f>N(+MAY!Q$122)</f>
        <v>0</v>
      </c>
      <c r="W44" s="175">
        <f>N(+MAY!R$122)</f>
        <v>0</v>
      </c>
      <c r="X44" s="175">
        <f>N(+MAY!S$122)</f>
        <v>0</v>
      </c>
      <c r="Y44" s="175">
        <f>N(+MAY!T$122)</f>
        <v>0</v>
      </c>
      <c r="Z44" s="175">
        <f>N(+MAY!U$122)</f>
        <v>0</v>
      </c>
      <c r="AA44" s="175">
        <f>N(+MAY!W$122)</f>
        <v>0</v>
      </c>
      <c r="AB44" s="175">
        <f>N(+MAY!X$122)</f>
        <v>0</v>
      </c>
      <c r="AC44" s="169">
        <f>T(MAY!AB$122)</f>
      </c>
      <c r="AD44" s="176"/>
      <c r="AE44" s="150"/>
      <c r="AF44" s="150"/>
      <c r="AG44" s="150"/>
    </row>
    <row r="45" spans="1:33" ht="24.75" customHeight="1">
      <c r="A45" s="169" t="s">
        <v>313</v>
      </c>
      <c r="B45" s="162">
        <f>N(+DDJJ_CUAT_PAR!$G$30)</f>
        <v>0</v>
      </c>
      <c r="C45" s="162">
        <f>T(+DDJJ_CUAT_PAR!$M$30)</f>
      </c>
      <c r="D45" s="162" t="str">
        <f>T(MAY!AA$2)</f>
        <v>X</v>
      </c>
      <c r="E45" s="162">
        <f>T(MAY!AA$3)</f>
      </c>
      <c r="F45" s="170">
        <f>N(+MAY!A$123)</f>
        <v>44</v>
      </c>
      <c r="G45" s="170">
        <f>T(+MAY!B$123)</f>
      </c>
      <c r="H45" s="171">
        <f>N(+MAY!C$123)</f>
        <v>0</v>
      </c>
      <c r="I45" s="170">
        <f>T(+MAY!D$123)</f>
      </c>
      <c r="J45" s="172">
        <f>N(+MAY!E$123)</f>
        <v>0</v>
      </c>
      <c r="K45" s="170">
        <f>T(+MAY!F$123)</f>
      </c>
      <c r="L45" s="169">
        <f>T(MAY!G$123)</f>
      </c>
      <c r="M45" s="172">
        <f>N(+MAY!H$123)</f>
        <v>0</v>
      </c>
      <c r="N45" s="173">
        <f>N(MAY!I$123)</f>
        <v>0</v>
      </c>
      <c r="O45" s="169">
        <f>N(MAY!J$123)</f>
        <v>0</v>
      </c>
      <c r="P45" s="169">
        <f>N(MAY!K$123)</f>
        <v>0</v>
      </c>
      <c r="Q45" s="169">
        <f>T(MAY!L$123)</f>
      </c>
      <c r="R45" s="170">
        <f>T(+MAY!M$123)</f>
      </c>
      <c r="S45" s="170">
        <f>T(MAY!N$123)</f>
      </c>
      <c r="T45" s="174">
        <f>N(+MAY!O$123)</f>
        <v>0</v>
      </c>
      <c r="U45" s="170">
        <f>N(+MAY!P$123)</f>
        <v>0</v>
      </c>
      <c r="V45" s="170">
        <f>N(+MAY!Q$123)</f>
        <v>0</v>
      </c>
      <c r="W45" s="175">
        <f>N(+MAY!R$123)</f>
        <v>0</v>
      </c>
      <c r="X45" s="175">
        <f>N(+MAY!S$123)</f>
        <v>0</v>
      </c>
      <c r="Y45" s="175">
        <f>N(+MAY!T$123)</f>
        <v>0</v>
      </c>
      <c r="Z45" s="175">
        <f>N(+MAY!U$123)</f>
        <v>0</v>
      </c>
      <c r="AA45" s="175">
        <f>N(+MAY!W$123)</f>
        <v>0</v>
      </c>
      <c r="AB45" s="175">
        <f>N(+MAY!X$123)</f>
        <v>0</v>
      </c>
      <c r="AC45" s="169">
        <f>T(MAY!AB$123)</f>
      </c>
      <c r="AD45" s="176"/>
      <c r="AE45" s="150"/>
      <c r="AF45" s="150"/>
      <c r="AG45" s="150"/>
    </row>
    <row r="46" spans="1:33" ht="24.75" customHeight="1">
      <c r="A46" s="169" t="s">
        <v>313</v>
      </c>
      <c r="B46" s="162">
        <f>N(+DDJJ_CUAT_PAR!$G$30)</f>
        <v>0</v>
      </c>
      <c r="C46" s="162">
        <f>T(+DDJJ_CUAT_PAR!$M$30)</f>
      </c>
      <c r="D46" s="162" t="str">
        <f>T(MAY!AA$2)</f>
        <v>X</v>
      </c>
      <c r="E46" s="162">
        <f>T(MAY!AA$3)</f>
      </c>
      <c r="F46" s="170">
        <f>N(+MAY!A$124)</f>
        <v>45</v>
      </c>
      <c r="G46" s="170">
        <f>T(+MAY!B$124)</f>
      </c>
      <c r="H46" s="171">
        <f>N(+MAY!C$124)</f>
        <v>0</v>
      </c>
      <c r="I46" s="170">
        <f>T(+MAY!D$124)</f>
      </c>
      <c r="J46" s="172">
        <f>N(+MAY!E$124)</f>
        <v>0</v>
      </c>
      <c r="K46" s="170">
        <f>T(+MAY!F$124)</f>
      </c>
      <c r="L46" s="169">
        <f>T(MAY!G$124)</f>
      </c>
      <c r="M46" s="172">
        <f>N(+MAY!H$124)</f>
        <v>0</v>
      </c>
      <c r="N46" s="173">
        <f>N(MAY!I$124)</f>
        <v>0</v>
      </c>
      <c r="O46" s="169">
        <f>N(MAY!J$124)</f>
        <v>0</v>
      </c>
      <c r="P46" s="169">
        <f>N(MAY!K$124)</f>
        <v>0</v>
      </c>
      <c r="Q46" s="169">
        <f>T(MAY!L$124)</f>
      </c>
      <c r="R46" s="170">
        <f>T(+MAY!M$124)</f>
      </c>
      <c r="S46" s="170">
        <f>T(MAY!N$124)</f>
      </c>
      <c r="T46" s="174">
        <f>N(+MAY!O$124)</f>
        <v>0</v>
      </c>
      <c r="U46" s="170">
        <f>N(+MAY!P$124)</f>
        <v>0</v>
      </c>
      <c r="V46" s="170">
        <f>N(+MAY!Q$124)</f>
        <v>0</v>
      </c>
      <c r="W46" s="175">
        <f>N(+MAY!R$124)</f>
        <v>0</v>
      </c>
      <c r="X46" s="175">
        <f>N(+MAY!S$124)</f>
        <v>0</v>
      </c>
      <c r="Y46" s="175">
        <f>N(+MAY!T$124)</f>
        <v>0</v>
      </c>
      <c r="Z46" s="175">
        <f>N(+MAY!U$124)</f>
        <v>0</v>
      </c>
      <c r="AA46" s="175">
        <f>N(+MAY!W$124)</f>
        <v>0</v>
      </c>
      <c r="AB46" s="175">
        <f>N(+MAY!X$124)</f>
        <v>0</v>
      </c>
      <c r="AC46" s="169">
        <f>T(MAY!AB$124)</f>
      </c>
      <c r="AD46" s="176"/>
      <c r="AE46" s="150"/>
      <c r="AF46" s="150"/>
      <c r="AG46" s="150"/>
    </row>
    <row r="47" spans="1:33" ht="24.75" customHeight="1">
      <c r="A47" s="169" t="s">
        <v>313</v>
      </c>
      <c r="B47" s="162">
        <f>N(+DDJJ_CUAT_PAR!$G$30)</f>
        <v>0</v>
      </c>
      <c r="C47" s="162">
        <f>T(+DDJJ_CUAT_PAR!$M$30)</f>
      </c>
      <c r="D47" s="162" t="str">
        <f>T(MAY!AA$2)</f>
        <v>X</v>
      </c>
      <c r="E47" s="162">
        <f>T(MAY!AA$3)</f>
      </c>
      <c r="F47" s="170">
        <f>N(+MAY!A$125)</f>
        <v>46</v>
      </c>
      <c r="G47" s="170">
        <f>T(+MAY!B$125)</f>
      </c>
      <c r="H47" s="171">
        <f>N(+MAY!C$125)</f>
        <v>0</v>
      </c>
      <c r="I47" s="170">
        <f>T(+MAY!D$125)</f>
      </c>
      <c r="J47" s="172">
        <f>N(+MAY!E$125)</f>
        <v>0</v>
      </c>
      <c r="K47" s="170">
        <f>T(+MAY!F$125)</f>
      </c>
      <c r="L47" s="169">
        <f>T(MAY!G$125)</f>
      </c>
      <c r="M47" s="172">
        <f>N(+MAY!H$125)</f>
        <v>0</v>
      </c>
      <c r="N47" s="173">
        <f>N(MAY!I$125)</f>
        <v>0</v>
      </c>
      <c r="O47" s="169">
        <f>N(MAY!J$125)</f>
        <v>0</v>
      </c>
      <c r="P47" s="169">
        <f>N(MAY!K$125)</f>
        <v>0</v>
      </c>
      <c r="Q47" s="169">
        <f>T(MAY!L$125)</f>
      </c>
      <c r="R47" s="170">
        <f>T(+MAY!M$125)</f>
      </c>
      <c r="S47" s="170">
        <f>T(MAY!N$125)</f>
      </c>
      <c r="T47" s="174">
        <f>N(+MAY!O$125)</f>
        <v>0</v>
      </c>
      <c r="U47" s="170">
        <f>N(+MAY!P$125)</f>
        <v>0</v>
      </c>
      <c r="V47" s="170">
        <f>N(+MAY!Q$125)</f>
        <v>0</v>
      </c>
      <c r="W47" s="175">
        <f>N(+MAY!R$125)</f>
        <v>0</v>
      </c>
      <c r="X47" s="175">
        <f>N(+MAY!S$125)</f>
        <v>0</v>
      </c>
      <c r="Y47" s="175">
        <f>N(+MAY!T$125)</f>
        <v>0</v>
      </c>
      <c r="Z47" s="175">
        <f>N(+MAY!U$125)</f>
        <v>0</v>
      </c>
      <c r="AA47" s="175">
        <f>N(+MAY!W$125)</f>
        <v>0</v>
      </c>
      <c r="AB47" s="175">
        <f>N(+MAY!X$125)</f>
        <v>0</v>
      </c>
      <c r="AC47" s="169">
        <f>T(MAY!AB$125)</f>
      </c>
      <c r="AD47" s="176"/>
      <c r="AE47" s="150"/>
      <c r="AF47" s="150"/>
      <c r="AG47" s="150"/>
    </row>
    <row r="48" spans="1:33" ht="24.75" customHeight="1">
      <c r="A48" s="169" t="s">
        <v>313</v>
      </c>
      <c r="B48" s="162">
        <f>N(+DDJJ_CUAT_PAR!$G$30)</f>
        <v>0</v>
      </c>
      <c r="C48" s="162">
        <f>T(+DDJJ_CUAT_PAR!$M$30)</f>
      </c>
      <c r="D48" s="162" t="str">
        <f>T(MAY!AA$2)</f>
        <v>X</v>
      </c>
      <c r="E48" s="162">
        <f>T(MAY!AA$3)</f>
      </c>
      <c r="F48" s="170">
        <f>N(+MAY!A$126)</f>
        <v>47</v>
      </c>
      <c r="G48" s="170">
        <f>T(+MAY!B$126)</f>
      </c>
      <c r="H48" s="171">
        <f>N(+MAY!C$126)</f>
        <v>0</v>
      </c>
      <c r="I48" s="170">
        <f>T(+MAY!D$126)</f>
      </c>
      <c r="J48" s="172">
        <f>N(+MAY!E$126)</f>
        <v>0</v>
      </c>
      <c r="K48" s="170">
        <f>T(+MAY!F$126)</f>
      </c>
      <c r="L48" s="169">
        <f>T(MAY!G$126)</f>
      </c>
      <c r="M48" s="172">
        <f>N(+MAY!H$126)</f>
        <v>0</v>
      </c>
      <c r="N48" s="173">
        <f>N(MAY!I$126)</f>
        <v>0</v>
      </c>
      <c r="O48" s="169">
        <f>N(MAY!J$126)</f>
        <v>0</v>
      </c>
      <c r="P48" s="169">
        <f>N(MAY!K$126)</f>
        <v>0</v>
      </c>
      <c r="Q48" s="169">
        <f>T(MAY!L$126)</f>
      </c>
      <c r="R48" s="170">
        <f>T(+MAY!M$126)</f>
      </c>
      <c r="S48" s="170">
        <f>T(MAY!N$126)</f>
      </c>
      <c r="T48" s="174">
        <f>N(+MAY!O$126)</f>
        <v>0</v>
      </c>
      <c r="U48" s="170">
        <f>N(+MAY!P$126)</f>
        <v>0</v>
      </c>
      <c r="V48" s="170">
        <f>N(+MAY!Q$126)</f>
        <v>0</v>
      </c>
      <c r="W48" s="175">
        <f>N(+MAY!R$126)</f>
        <v>0</v>
      </c>
      <c r="X48" s="175">
        <f>N(+MAY!S$126)</f>
        <v>0</v>
      </c>
      <c r="Y48" s="175">
        <f>N(+MAY!T$126)</f>
        <v>0</v>
      </c>
      <c r="Z48" s="175">
        <f>N(+MAY!U$126)</f>
        <v>0</v>
      </c>
      <c r="AA48" s="175">
        <f>N(+MAY!W$126)</f>
        <v>0</v>
      </c>
      <c r="AB48" s="175">
        <f>N(+MAY!X$126)</f>
        <v>0</v>
      </c>
      <c r="AC48" s="169">
        <f>T(MAY!AB$126)</f>
      </c>
      <c r="AD48" s="176"/>
      <c r="AE48" s="150"/>
      <c r="AF48" s="150"/>
      <c r="AG48" s="150"/>
    </row>
    <row r="49" spans="1:33" ht="24.75" customHeight="1">
      <c r="A49" s="169" t="s">
        <v>313</v>
      </c>
      <c r="B49" s="162">
        <f>N(+DDJJ_CUAT_PAR!$G$30)</f>
        <v>0</v>
      </c>
      <c r="C49" s="162">
        <f>T(+DDJJ_CUAT_PAR!$M$30)</f>
      </c>
      <c r="D49" s="162" t="str">
        <f>T(MAY!AA$2)</f>
        <v>X</v>
      </c>
      <c r="E49" s="162">
        <f>T(MAY!AA$3)</f>
      </c>
      <c r="F49" s="170">
        <f>N(+MAY!A$127)</f>
        <v>48</v>
      </c>
      <c r="G49" s="170">
        <f>T(+MAY!B$127)</f>
      </c>
      <c r="H49" s="171">
        <f>N(+MAY!C$127)</f>
        <v>0</v>
      </c>
      <c r="I49" s="170">
        <f>T(+MAY!D$127)</f>
      </c>
      <c r="J49" s="172">
        <f>N(+MAY!E$127)</f>
        <v>0</v>
      </c>
      <c r="K49" s="170">
        <f>T(+MAY!F$127)</f>
      </c>
      <c r="L49" s="169">
        <f>T(MAY!G$127)</f>
      </c>
      <c r="M49" s="172">
        <f>N(+MAY!H$127)</f>
        <v>0</v>
      </c>
      <c r="N49" s="173">
        <f>N(MAY!I$127)</f>
        <v>0</v>
      </c>
      <c r="O49" s="169">
        <f>N(MAY!J$127)</f>
        <v>0</v>
      </c>
      <c r="P49" s="169">
        <f>N(MAY!K$127)</f>
        <v>0</v>
      </c>
      <c r="Q49" s="169">
        <f>T(MAY!L$127)</f>
      </c>
      <c r="R49" s="170">
        <f>T(+MAY!M$127)</f>
      </c>
      <c r="S49" s="170">
        <f>T(MAY!N$127)</f>
      </c>
      <c r="T49" s="174">
        <f>N(+MAY!O$127)</f>
        <v>0</v>
      </c>
      <c r="U49" s="170">
        <f>N(+MAY!P$127)</f>
        <v>0</v>
      </c>
      <c r="V49" s="170">
        <f>N(+MAY!Q$127)</f>
        <v>0</v>
      </c>
      <c r="W49" s="175">
        <f>N(+MAY!R$127)</f>
        <v>0</v>
      </c>
      <c r="X49" s="175">
        <f>N(+MAY!S$127)</f>
        <v>0</v>
      </c>
      <c r="Y49" s="175">
        <f>N(+MAY!T$127)</f>
        <v>0</v>
      </c>
      <c r="Z49" s="175">
        <f>N(+MAY!U$127)</f>
        <v>0</v>
      </c>
      <c r="AA49" s="175">
        <f>N(+MAY!W$127)</f>
        <v>0</v>
      </c>
      <c r="AB49" s="175">
        <f>N(+MAY!X$127)</f>
        <v>0</v>
      </c>
      <c r="AC49" s="169">
        <f>T(MAY!AB$127)</f>
      </c>
      <c r="AD49" s="178"/>
      <c r="AE49" s="150"/>
      <c r="AF49" s="150"/>
      <c r="AG49" s="150"/>
    </row>
    <row r="50" spans="1:33" ht="24.75" customHeight="1">
      <c r="A50" s="169" t="s">
        <v>313</v>
      </c>
      <c r="B50" s="162">
        <f>N(+DDJJ_CUAT_PAR!$G$30)</f>
        <v>0</v>
      </c>
      <c r="C50" s="162">
        <f>T(+DDJJ_CUAT_PAR!$M$30)</f>
      </c>
      <c r="D50" s="162" t="str">
        <f>T(MAY!AA$2)</f>
        <v>X</v>
      </c>
      <c r="E50" s="162">
        <f>T(MAY!AA$3)</f>
      </c>
      <c r="F50" s="170">
        <f>N(+MAY!A$128)</f>
        <v>49</v>
      </c>
      <c r="G50" s="170">
        <f>T(+MAY!B$128)</f>
      </c>
      <c r="H50" s="171">
        <f>N(+MAY!C$128)</f>
        <v>0</v>
      </c>
      <c r="I50" s="170">
        <f>T(+MAY!D$128)</f>
      </c>
      <c r="J50" s="172">
        <f>N(+MAY!E$128)</f>
        <v>0</v>
      </c>
      <c r="K50" s="170">
        <f>T(+MAY!F$128)</f>
      </c>
      <c r="L50" s="169">
        <f>T(MAY!G$128)</f>
      </c>
      <c r="M50" s="172">
        <f>N(+MAY!H$128)</f>
        <v>0</v>
      </c>
      <c r="N50" s="173">
        <f>N(MAY!I$128)</f>
        <v>0</v>
      </c>
      <c r="O50" s="169">
        <f>N(MAY!J$128)</f>
        <v>0</v>
      </c>
      <c r="P50" s="169">
        <f>N(MAY!K$128)</f>
        <v>0</v>
      </c>
      <c r="Q50" s="169">
        <f>T(MAY!L$128)</f>
      </c>
      <c r="R50" s="170">
        <f>T(+MAY!M$128)</f>
      </c>
      <c r="S50" s="170">
        <f>T(MAY!N$128)</f>
      </c>
      <c r="T50" s="174">
        <f>N(+MAY!O$128)</f>
        <v>0</v>
      </c>
      <c r="U50" s="170">
        <f>N(+MAY!P$128)</f>
        <v>0</v>
      </c>
      <c r="V50" s="170">
        <f>N(+MAY!Q$128)</f>
        <v>0</v>
      </c>
      <c r="W50" s="175">
        <f>N(+MAY!R$128)</f>
        <v>0</v>
      </c>
      <c r="X50" s="175">
        <f>N(+MAY!S$128)</f>
        <v>0</v>
      </c>
      <c r="Y50" s="175">
        <f>N(+MAY!T$128)</f>
        <v>0</v>
      </c>
      <c r="Z50" s="175">
        <f>N(+MAY!U$128)</f>
        <v>0</v>
      </c>
      <c r="AA50" s="175">
        <f>N(+MAY!W$128)</f>
        <v>0</v>
      </c>
      <c r="AB50" s="175">
        <f>N(+MAY!X$128)</f>
        <v>0</v>
      </c>
      <c r="AC50" s="169">
        <f>T(MAY!AB$128)</f>
      </c>
      <c r="AD50" s="176"/>
      <c r="AE50" s="150"/>
      <c r="AF50" s="150"/>
      <c r="AG50" s="150"/>
    </row>
    <row r="51" spans="1:33" ht="24.75" customHeight="1">
      <c r="A51" s="169" t="s">
        <v>313</v>
      </c>
      <c r="B51" s="162">
        <f>N(+DDJJ_CUAT_PAR!$G$30)</f>
        <v>0</v>
      </c>
      <c r="C51" s="162">
        <f>T(+DDJJ_CUAT_PAR!$M$30)</f>
      </c>
      <c r="D51" s="162" t="str">
        <f>T(MAY!AA$2)</f>
        <v>X</v>
      </c>
      <c r="E51" s="162">
        <f>T(MAY!AA$3)</f>
      </c>
      <c r="F51" s="170">
        <f>N(+MAY!A$129)</f>
        <v>50</v>
      </c>
      <c r="G51" s="170">
        <f>T(+MAY!B$129)</f>
      </c>
      <c r="H51" s="171">
        <f>N(+MAY!C$129)</f>
        <v>0</v>
      </c>
      <c r="I51" s="170">
        <f>T(+MAY!D$129)</f>
      </c>
      <c r="J51" s="172">
        <f>N(+MAY!E$129)</f>
        <v>0</v>
      </c>
      <c r="K51" s="170">
        <f>T(+MAY!F$129)</f>
      </c>
      <c r="L51" s="169">
        <f>T(MAY!G$129)</f>
      </c>
      <c r="M51" s="172">
        <f>N(+MAY!H$129)</f>
        <v>0</v>
      </c>
      <c r="N51" s="173">
        <f>N(MAY!I$129)</f>
        <v>0</v>
      </c>
      <c r="O51" s="169">
        <f>N(MAY!J$129)</f>
        <v>0</v>
      </c>
      <c r="P51" s="169">
        <f>N(MAY!K$129)</f>
        <v>0</v>
      </c>
      <c r="Q51" s="169">
        <f>T(MAY!L$129)</f>
      </c>
      <c r="R51" s="170">
        <f>T(+MAY!M$129)</f>
      </c>
      <c r="S51" s="170">
        <f>T(MAY!N$129)</f>
      </c>
      <c r="T51" s="174">
        <f>N(+MAY!O$129)</f>
        <v>0</v>
      </c>
      <c r="U51" s="170">
        <f>N(+MAY!P$129)</f>
        <v>0</v>
      </c>
      <c r="V51" s="170">
        <f>N(+MAY!Q$129)</f>
        <v>0</v>
      </c>
      <c r="W51" s="175">
        <f>N(+MAY!R$129)</f>
        <v>0</v>
      </c>
      <c r="X51" s="175">
        <f>N(+MAY!S$129)</f>
        <v>0</v>
      </c>
      <c r="Y51" s="175">
        <f>N(+MAY!T$129)</f>
        <v>0</v>
      </c>
      <c r="Z51" s="175">
        <f>N(+MAY!U$129)</f>
        <v>0</v>
      </c>
      <c r="AA51" s="175">
        <f>N(+MAY!W$129)</f>
        <v>0</v>
      </c>
      <c r="AB51" s="175">
        <f>N(+MAY!X$129)</f>
        <v>0</v>
      </c>
      <c r="AC51" s="169">
        <f>T(MAY!AB$129)</f>
      </c>
      <c r="AD51" s="176"/>
      <c r="AE51" s="150"/>
      <c r="AF51" s="150"/>
      <c r="AG51" s="150"/>
    </row>
    <row r="52" spans="1:33" ht="24.75" customHeight="1">
      <c r="A52" s="169" t="s">
        <v>313</v>
      </c>
      <c r="B52" s="162">
        <f>N(+DDJJ_CUAT_PAR!$G$30)</f>
        <v>0</v>
      </c>
      <c r="C52" s="162">
        <f>T(+DDJJ_CUAT_PAR!$M$30)</f>
      </c>
      <c r="D52" s="162" t="str">
        <f>T(MAY!AA$2)</f>
        <v>X</v>
      </c>
      <c r="E52" s="162">
        <f>T(MAY!AA$3)</f>
      </c>
      <c r="F52" s="170">
        <f>N(+MAY!A$130)</f>
        <v>51</v>
      </c>
      <c r="G52" s="170">
        <f>T(+MAY!B$130)</f>
      </c>
      <c r="H52" s="171">
        <f>N(+MAY!C$130)</f>
        <v>0</v>
      </c>
      <c r="I52" s="170">
        <f>T(+MAY!D$130)</f>
      </c>
      <c r="J52" s="172">
        <f>N(+MAY!E$130)</f>
        <v>0</v>
      </c>
      <c r="K52" s="170">
        <f>T(+MAY!F$130)</f>
      </c>
      <c r="L52" s="169">
        <f>T(MAY!G$130)</f>
      </c>
      <c r="M52" s="172">
        <f>N(+MAY!H$130)</f>
        <v>0</v>
      </c>
      <c r="N52" s="173">
        <f>N(MAY!I$130)</f>
        <v>0</v>
      </c>
      <c r="O52" s="169">
        <f>N(MAY!J$130)</f>
        <v>0</v>
      </c>
      <c r="P52" s="169">
        <f>N(MAY!K$130)</f>
        <v>0</v>
      </c>
      <c r="Q52" s="169">
        <f>T(MAY!L$130)</f>
      </c>
      <c r="R52" s="170">
        <f>T(+MAY!M$130)</f>
      </c>
      <c r="S52" s="170">
        <f>T(MAY!N$130)</f>
      </c>
      <c r="T52" s="174">
        <f>N(+MAY!O$130)</f>
        <v>0</v>
      </c>
      <c r="U52" s="170">
        <f>N(+MAY!P$130)</f>
        <v>0</v>
      </c>
      <c r="V52" s="170">
        <f>N(+MAY!Q$130)</f>
        <v>0</v>
      </c>
      <c r="W52" s="175">
        <f>N(+MAY!R$130)</f>
        <v>0</v>
      </c>
      <c r="X52" s="175">
        <f>N(+MAY!S$130)</f>
        <v>0</v>
      </c>
      <c r="Y52" s="175">
        <f>N(+MAY!T$130)</f>
        <v>0</v>
      </c>
      <c r="Z52" s="175">
        <f>N(+MAY!U$130)</f>
        <v>0</v>
      </c>
      <c r="AA52" s="175">
        <f>N(+MAY!W$130)</f>
        <v>0</v>
      </c>
      <c r="AB52" s="175">
        <f>N(+MAY!X$130)</f>
        <v>0</v>
      </c>
      <c r="AC52" s="169">
        <f>T(MAY!AB$130)</f>
      </c>
      <c r="AD52" s="176"/>
      <c r="AE52" s="150"/>
      <c r="AF52" s="150"/>
      <c r="AG52" s="150"/>
    </row>
    <row r="53" spans="1:33" ht="24.75" customHeight="1">
      <c r="A53" s="169" t="s">
        <v>313</v>
      </c>
      <c r="B53" s="162">
        <f>N(+DDJJ_CUAT_PAR!$G$30)</f>
        <v>0</v>
      </c>
      <c r="C53" s="162">
        <f>T(+DDJJ_CUAT_PAR!$M$30)</f>
      </c>
      <c r="D53" s="162" t="str">
        <f>T(MAY!AA$2)</f>
        <v>X</v>
      </c>
      <c r="E53" s="162">
        <f>T(MAY!AA$3)</f>
      </c>
      <c r="F53" s="170">
        <f>N(+MAY!A$131)</f>
        <v>52</v>
      </c>
      <c r="G53" s="170">
        <f>T(+MAY!B$131)</f>
      </c>
      <c r="H53" s="171">
        <f>N(+MAY!C$131)</f>
        <v>0</v>
      </c>
      <c r="I53" s="170">
        <f>T(+MAY!D$131)</f>
      </c>
      <c r="J53" s="172">
        <f>N(+MAY!E$131)</f>
        <v>0</v>
      </c>
      <c r="K53" s="170">
        <f>T(+MAY!F$131)</f>
      </c>
      <c r="L53" s="169">
        <f>T(MAY!G$131)</f>
      </c>
      <c r="M53" s="172">
        <f>N(+MAY!H$131)</f>
        <v>0</v>
      </c>
      <c r="N53" s="173">
        <f>N(MAY!I$131)</f>
        <v>0</v>
      </c>
      <c r="O53" s="169">
        <f>N(MAY!J$131)</f>
        <v>0</v>
      </c>
      <c r="P53" s="169">
        <f>N(MAY!K$131)</f>
        <v>0</v>
      </c>
      <c r="Q53" s="169">
        <f>T(MAY!L$131)</f>
      </c>
      <c r="R53" s="170">
        <f>T(+MAY!M$131)</f>
      </c>
      <c r="S53" s="170">
        <f>T(MAY!N$131)</f>
      </c>
      <c r="T53" s="174">
        <f>N(+MAY!O$131)</f>
        <v>0</v>
      </c>
      <c r="U53" s="170">
        <f>N(+MAY!P$131)</f>
        <v>0</v>
      </c>
      <c r="V53" s="170">
        <f>N(+MAY!Q$131)</f>
        <v>0</v>
      </c>
      <c r="W53" s="175">
        <f>N(+MAY!R$131)</f>
        <v>0</v>
      </c>
      <c r="X53" s="175">
        <f>N(+MAY!S$131)</f>
        <v>0</v>
      </c>
      <c r="Y53" s="175">
        <f>N(+MAY!T$131)</f>
        <v>0</v>
      </c>
      <c r="Z53" s="175">
        <f>N(+MAY!U$131)</f>
        <v>0</v>
      </c>
      <c r="AA53" s="175">
        <f>N(+MAY!W$131)</f>
        <v>0</v>
      </c>
      <c r="AB53" s="175">
        <f>N(+MAY!X$131)</f>
        <v>0</v>
      </c>
      <c r="AC53" s="169">
        <f>T(MAY!AB$131)</f>
      </c>
      <c r="AD53" s="176"/>
      <c r="AE53" s="150"/>
      <c r="AF53" s="150"/>
      <c r="AG53" s="150"/>
    </row>
    <row r="54" spans="1:33" ht="24.75" customHeight="1">
      <c r="A54" s="169" t="s">
        <v>313</v>
      </c>
      <c r="B54" s="162">
        <f>N(+DDJJ_CUAT_PAR!$G$30)</f>
        <v>0</v>
      </c>
      <c r="C54" s="162">
        <f>T(+DDJJ_CUAT_PAR!$M$30)</f>
      </c>
      <c r="D54" s="162" t="str">
        <f>T(MAY!AA$2)</f>
        <v>X</v>
      </c>
      <c r="E54" s="162">
        <f>T(MAY!AA$3)</f>
      </c>
      <c r="F54" s="170">
        <f>N(+MAY!A$132)</f>
        <v>53</v>
      </c>
      <c r="G54" s="170">
        <f>T(+MAY!B$132)</f>
      </c>
      <c r="H54" s="171">
        <f>N(+MAY!C$132)</f>
        <v>0</v>
      </c>
      <c r="I54" s="170">
        <f>T(+MAY!D$132)</f>
      </c>
      <c r="J54" s="172">
        <f>N(+MAY!E$132)</f>
        <v>0</v>
      </c>
      <c r="K54" s="170">
        <f>T(+MAY!F$132)</f>
      </c>
      <c r="L54" s="169">
        <f>T(MAY!G$132)</f>
      </c>
      <c r="M54" s="172">
        <f>N(+MAY!H$132)</f>
        <v>0</v>
      </c>
      <c r="N54" s="173">
        <f>N(MAY!I$132)</f>
        <v>0</v>
      </c>
      <c r="O54" s="169">
        <f>N(MAY!J$132)</f>
        <v>0</v>
      </c>
      <c r="P54" s="169">
        <f>N(MAY!K$132)</f>
        <v>0</v>
      </c>
      <c r="Q54" s="169">
        <f>T(MAY!L$132)</f>
      </c>
      <c r="R54" s="170">
        <f>T(+MAY!M$132)</f>
      </c>
      <c r="S54" s="170">
        <f>T(MAY!N$132)</f>
      </c>
      <c r="T54" s="174">
        <f>N(+MAY!O$132)</f>
        <v>0</v>
      </c>
      <c r="U54" s="170">
        <f>N(+MAY!P$132)</f>
        <v>0</v>
      </c>
      <c r="V54" s="170">
        <f>N(+MAY!Q$132)</f>
        <v>0</v>
      </c>
      <c r="W54" s="175">
        <f>N(+MAY!R$132)</f>
        <v>0</v>
      </c>
      <c r="X54" s="175">
        <f>N(+MAY!S$132)</f>
        <v>0</v>
      </c>
      <c r="Y54" s="175">
        <f>N(+MAY!T$132)</f>
        <v>0</v>
      </c>
      <c r="Z54" s="175">
        <f>N(+MAY!U$132)</f>
        <v>0</v>
      </c>
      <c r="AA54" s="175">
        <f>N(+MAY!W$132)</f>
        <v>0</v>
      </c>
      <c r="AB54" s="175">
        <f>N(+MAY!X$132)</f>
        <v>0</v>
      </c>
      <c r="AC54" s="169">
        <f>T(MAY!AB$132)</f>
      </c>
      <c r="AD54" s="176"/>
      <c r="AE54" s="150"/>
      <c r="AF54" s="150"/>
      <c r="AG54" s="150"/>
    </row>
    <row r="55" spans="1:33" ht="24.75" customHeight="1">
      <c r="A55" s="169" t="s">
        <v>313</v>
      </c>
      <c r="B55" s="162">
        <f>N(+DDJJ_CUAT_PAR!$G$30)</f>
        <v>0</v>
      </c>
      <c r="C55" s="162">
        <f>T(+DDJJ_CUAT_PAR!$M$30)</f>
      </c>
      <c r="D55" s="162" t="str">
        <f>T(MAY!AA$2)</f>
        <v>X</v>
      </c>
      <c r="E55" s="162">
        <f>T(MAY!AA$3)</f>
      </c>
      <c r="F55" s="170">
        <f>N(+MAY!A$133)</f>
        <v>54</v>
      </c>
      <c r="G55" s="170">
        <f>T(+MAY!B$133)</f>
      </c>
      <c r="H55" s="171">
        <f>N(+MAY!C$133)</f>
        <v>0</v>
      </c>
      <c r="I55" s="170">
        <f>T(+MAY!D$133)</f>
      </c>
      <c r="J55" s="172">
        <f>N(+MAY!E$133)</f>
        <v>0</v>
      </c>
      <c r="K55" s="170">
        <f>T(+MAY!F$133)</f>
      </c>
      <c r="L55" s="169">
        <f>T(MAY!G$133)</f>
      </c>
      <c r="M55" s="172">
        <f>N(+MAY!H$133)</f>
        <v>0</v>
      </c>
      <c r="N55" s="173">
        <f>N(MAY!I$133)</f>
        <v>0</v>
      </c>
      <c r="O55" s="169">
        <f>N(MAY!J$133)</f>
        <v>0</v>
      </c>
      <c r="P55" s="169">
        <f>N(MAY!K$133)</f>
        <v>0</v>
      </c>
      <c r="Q55" s="169">
        <f>T(MAY!L$133)</f>
      </c>
      <c r="R55" s="170">
        <f>T(+MAY!M$133)</f>
      </c>
      <c r="S55" s="170">
        <f>T(MAY!N$133)</f>
      </c>
      <c r="T55" s="174">
        <f>N(+MAY!O$133)</f>
        <v>0</v>
      </c>
      <c r="U55" s="170">
        <f>N(+MAY!P$133)</f>
        <v>0</v>
      </c>
      <c r="V55" s="170">
        <f>N(+MAY!Q$133)</f>
        <v>0</v>
      </c>
      <c r="W55" s="175">
        <f>N(+MAY!R$133)</f>
        <v>0</v>
      </c>
      <c r="X55" s="175">
        <f>N(+MAY!S$133)</f>
        <v>0</v>
      </c>
      <c r="Y55" s="175">
        <f>N(+MAY!T$133)</f>
        <v>0</v>
      </c>
      <c r="Z55" s="175">
        <f>N(+MAY!U$133)</f>
        <v>0</v>
      </c>
      <c r="AA55" s="175">
        <f>N(+MAY!W$133)</f>
        <v>0</v>
      </c>
      <c r="AB55" s="175">
        <f>N(+MAY!X$133)</f>
        <v>0</v>
      </c>
      <c r="AC55" s="169">
        <f>T(MAY!AB$133)</f>
      </c>
      <c r="AD55" s="178"/>
      <c r="AE55" s="150"/>
      <c r="AF55" s="150"/>
      <c r="AG55" s="150"/>
    </row>
    <row r="56" spans="1:33" ht="24.75" customHeight="1">
      <c r="A56" s="180" t="s">
        <v>314</v>
      </c>
      <c r="B56" s="162">
        <f>N(+DDJJ_CUAT_PAR!$G$30)</f>
        <v>0</v>
      </c>
      <c r="C56" s="162">
        <f>T(+DDJJ_CUAT_PAR!$M$30)</f>
      </c>
      <c r="D56" s="162" t="str">
        <f>T(JUN!AA$2)</f>
        <v>X</v>
      </c>
      <c r="E56" s="162">
        <f>T(JUN!AA$3)</f>
      </c>
      <c r="F56" s="170">
        <f>N(+JUN!A$14)</f>
        <v>1</v>
      </c>
      <c r="G56" s="170">
        <f>T(+JUN!B$14)</f>
      </c>
      <c r="H56" s="171">
        <f>N(+JUN!C$14)</f>
        <v>0</v>
      </c>
      <c r="I56" s="170">
        <f>T(+JUN!D$14)</f>
      </c>
      <c r="J56" s="172">
        <f>N(+JUN!E$14)</f>
        <v>0</v>
      </c>
      <c r="K56" s="170">
        <f>T(+JUN!F$14)</f>
      </c>
      <c r="L56" s="169">
        <f>T(JUN!G$14)</f>
      </c>
      <c r="M56" s="172">
        <f>N(+JUN!H$14)</f>
        <v>0</v>
      </c>
      <c r="N56" s="173">
        <f>N(JUN!I$14)</f>
        <v>0</v>
      </c>
      <c r="O56" s="169">
        <f>N(JUN!J$14)</f>
        <v>0</v>
      </c>
      <c r="P56" s="169">
        <f>N(JUN!K$14)</f>
        <v>0</v>
      </c>
      <c r="Q56" s="169">
        <f>T(JUN!L$14)</f>
      </c>
      <c r="R56" s="170">
        <f>T(+JUN!M$14)</f>
      </c>
      <c r="S56" s="170">
        <f>T(JUN!N$14)</f>
      </c>
      <c r="T56" s="174">
        <f>N(+JUN!O$14)</f>
        <v>0</v>
      </c>
      <c r="U56" s="170">
        <f>N(+JUN!P$14)</f>
        <v>0</v>
      </c>
      <c r="V56" s="170">
        <f>N(+JUN!Q$14)</f>
        <v>1</v>
      </c>
      <c r="W56" s="175">
        <f>N(+JUN!R$14)</f>
        <v>0</v>
      </c>
      <c r="X56" s="175">
        <f>N(+JUN!S$14)</f>
        <v>0</v>
      </c>
      <c r="Y56" s="175">
        <f>N(+JUN!T$14)</f>
        <v>0</v>
      </c>
      <c r="Z56" s="175">
        <f>N(+JUN!U$14)</f>
        <v>0</v>
      </c>
      <c r="AA56" s="175">
        <f>N(+JUN!W$14)</f>
        <v>0</v>
      </c>
      <c r="AB56" s="175">
        <f>N(+JUN!X$14)</f>
        <v>0</v>
      </c>
      <c r="AC56" s="169">
        <f>T(JUN!AB$14)</f>
      </c>
      <c r="AD56" s="176"/>
      <c r="AE56" s="150"/>
      <c r="AF56" s="150"/>
      <c r="AG56" s="150"/>
    </row>
    <row r="57" spans="1:33" ht="24.75" customHeight="1">
      <c r="A57" s="180" t="s">
        <v>314</v>
      </c>
      <c r="B57" s="162">
        <f>N(+DDJJ_CUAT_PAR!$G$30)</f>
        <v>0</v>
      </c>
      <c r="C57" s="162">
        <f>T(+DDJJ_CUAT_PAR!$M$30)</f>
      </c>
      <c r="D57" s="162" t="str">
        <f>T(JUN!AA$2)</f>
        <v>X</v>
      </c>
      <c r="E57" s="162">
        <f>T(JUN!AA$3)</f>
      </c>
      <c r="F57" s="170">
        <f>N(+JUN!A$15)</f>
        <v>2</v>
      </c>
      <c r="G57" s="170">
        <f>T(+JUN!B$15)</f>
      </c>
      <c r="H57" s="171">
        <f>N(+JUN!C$15)</f>
        <v>0</v>
      </c>
      <c r="I57" s="170">
        <f>T(+JUN!D$15)</f>
      </c>
      <c r="J57" s="172">
        <f>N(+JUN!E$15)</f>
        <v>0</v>
      </c>
      <c r="K57" s="170">
        <f>T(+JUN!F$15)</f>
      </c>
      <c r="L57" s="169">
        <f>T(JUN!G$15)</f>
      </c>
      <c r="M57" s="172">
        <f>N(+JUN!H$15)</f>
        <v>0</v>
      </c>
      <c r="N57" s="173">
        <f>N(JUN!I$15)</f>
        <v>0</v>
      </c>
      <c r="O57" s="169">
        <f>N(JUN!J$15)</f>
        <v>0</v>
      </c>
      <c r="P57" s="169">
        <f>N(JUN!K$15)</f>
        <v>0</v>
      </c>
      <c r="Q57" s="169">
        <f>T(JUN!L$15)</f>
      </c>
      <c r="R57" s="170">
        <f>T(+JUN!M$15)</f>
      </c>
      <c r="S57" s="170">
        <f>T(JUN!N$15)</f>
      </c>
      <c r="T57" s="174">
        <f>N(+JUN!O$15)</f>
        <v>0</v>
      </c>
      <c r="U57" s="170">
        <f>N(+JUN!P$15)</f>
        <v>0</v>
      </c>
      <c r="V57" s="170">
        <f>N(+JUN!Q$15)</f>
        <v>1</v>
      </c>
      <c r="W57" s="175">
        <f>N(+JUN!R$15)</f>
        <v>0</v>
      </c>
      <c r="X57" s="175">
        <f>N(+JUN!S$15)</f>
        <v>0</v>
      </c>
      <c r="Y57" s="175">
        <f>N(+JUN!T$15)</f>
        <v>0</v>
      </c>
      <c r="Z57" s="175">
        <f>N(+JUN!U$15)</f>
        <v>0</v>
      </c>
      <c r="AA57" s="175">
        <f>N(+JUN!W$15)</f>
        <v>0</v>
      </c>
      <c r="AB57" s="175">
        <f>N(+JUN!X$15)</f>
        <v>0</v>
      </c>
      <c r="AC57" s="169">
        <f>T(JUN!AB$15)</f>
      </c>
      <c r="AD57" s="176"/>
      <c r="AE57" s="150"/>
      <c r="AF57" s="150"/>
      <c r="AG57" s="150"/>
    </row>
    <row r="58" spans="1:33" ht="24.75" customHeight="1">
      <c r="A58" s="180" t="s">
        <v>314</v>
      </c>
      <c r="B58" s="162">
        <f>N(+DDJJ_CUAT_PAR!$G$30)</f>
        <v>0</v>
      </c>
      <c r="C58" s="162">
        <f>T(+DDJJ_CUAT_PAR!$M$30)</f>
      </c>
      <c r="D58" s="162" t="str">
        <f>T(JUN!AA$2)</f>
        <v>X</v>
      </c>
      <c r="E58" s="162">
        <f>T(JUN!AA$3)</f>
      </c>
      <c r="F58" s="170">
        <f>N(+JUN!A$16)</f>
        <v>3</v>
      </c>
      <c r="G58" s="170">
        <f>T(+JUN!B$16)</f>
      </c>
      <c r="H58" s="171">
        <f>N(+JUN!C$16)</f>
        <v>0</v>
      </c>
      <c r="I58" s="170">
        <f>T(+JUN!D$16)</f>
      </c>
      <c r="J58" s="172">
        <f>N(+JUN!E$16)</f>
        <v>0</v>
      </c>
      <c r="K58" s="170">
        <f>T(+JUN!F$16)</f>
      </c>
      <c r="L58" s="169">
        <f>T(JUN!G$16)</f>
      </c>
      <c r="M58" s="172">
        <f>N(+JUN!H$16)</f>
        <v>0</v>
      </c>
      <c r="N58" s="173">
        <f>N(JUN!I$16)</f>
        <v>0</v>
      </c>
      <c r="O58" s="169">
        <f>N(JUN!J$16)</f>
        <v>0</v>
      </c>
      <c r="P58" s="169">
        <f>N(JUN!K$16)</f>
        <v>0</v>
      </c>
      <c r="Q58" s="169">
        <f>T(JUN!L$16)</f>
      </c>
      <c r="R58" s="170">
        <f>T(+JUN!M$16)</f>
      </c>
      <c r="S58" s="170">
        <f>T(JUN!N$16)</f>
      </c>
      <c r="T58" s="174">
        <f>N(+JUN!O$16)</f>
        <v>0</v>
      </c>
      <c r="U58" s="170">
        <f>N(+JUN!P$16)</f>
        <v>0</v>
      </c>
      <c r="V58" s="170">
        <f>N(+JUN!Q$16)</f>
        <v>1</v>
      </c>
      <c r="W58" s="175">
        <f>N(+JUN!R$16)</f>
        <v>0</v>
      </c>
      <c r="X58" s="175">
        <f>N(+JUN!S$16)</f>
        <v>0</v>
      </c>
      <c r="Y58" s="175">
        <f>N(+JUN!T$16)</f>
        <v>0</v>
      </c>
      <c r="Z58" s="175">
        <f>N(+JUN!U$16)</f>
        <v>0</v>
      </c>
      <c r="AA58" s="175">
        <f>N(+JUN!W$16)</f>
        <v>0</v>
      </c>
      <c r="AB58" s="175">
        <f>N(+JUN!X$16)</f>
        <v>0</v>
      </c>
      <c r="AC58" s="169">
        <f>T(JUN!AB$16)</f>
      </c>
      <c r="AD58" s="176"/>
      <c r="AE58" s="150"/>
      <c r="AF58" s="150"/>
      <c r="AG58" s="150"/>
    </row>
    <row r="59" spans="1:33" ht="24.75" customHeight="1">
      <c r="A59" s="180" t="s">
        <v>314</v>
      </c>
      <c r="B59" s="162">
        <f>N(+DDJJ_CUAT_PAR!$G$30)</f>
        <v>0</v>
      </c>
      <c r="C59" s="162">
        <f>T(+DDJJ_CUAT_PAR!$M$30)</f>
      </c>
      <c r="D59" s="162" t="str">
        <f>T(JUN!AA$2)</f>
        <v>X</v>
      </c>
      <c r="E59" s="162">
        <f>T(JUN!AA$3)</f>
      </c>
      <c r="F59" s="170">
        <f>N(+JUN!A$17)</f>
        <v>4</v>
      </c>
      <c r="G59" s="170">
        <f>T(+JUN!B$17)</f>
      </c>
      <c r="H59" s="171">
        <f>N(+JUN!C$17)</f>
        <v>0</v>
      </c>
      <c r="I59" s="170">
        <f>T(+JUN!D$17)</f>
      </c>
      <c r="J59" s="172">
        <f>N(+JUN!E$17)</f>
        <v>0</v>
      </c>
      <c r="K59" s="170">
        <f>T(+JUN!F$17)</f>
      </c>
      <c r="L59" s="169">
        <f>T(JUN!G$17)</f>
      </c>
      <c r="M59" s="172">
        <f>N(+JUN!H$17)</f>
        <v>0</v>
      </c>
      <c r="N59" s="173">
        <f>N(JUN!I$17)</f>
        <v>0</v>
      </c>
      <c r="O59" s="169">
        <f>N(JUN!J$17)</f>
        <v>0</v>
      </c>
      <c r="P59" s="169">
        <f>N(JUN!K$17)</f>
        <v>0</v>
      </c>
      <c r="Q59" s="169">
        <f>T(JUN!L$17)</f>
      </c>
      <c r="R59" s="170">
        <f>T(+JUN!M$17)</f>
      </c>
      <c r="S59" s="170">
        <f>T(JUN!N$17)</f>
      </c>
      <c r="T59" s="174">
        <f>N(+JUN!O$17)</f>
        <v>0</v>
      </c>
      <c r="U59" s="170">
        <f>N(+JUN!P$17)</f>
        <v>0</v>
      </c>
      <c r="V59" s="170">
        <f>N(+JUN!Q$17)</f>
        <v>1</v>
      </c>
      <c r="W59" s="175">
        <f>N(+JUN!R$17)</f>
        <v>0</v>
      </c>
      <c r="X59" s="175">
        <f>N(+JUN!S$17)</f>
        <v>0</v>
      </c>
      <c r="Y59" s="175">
        <f>N(+JUN!T$17)</f>
        <v>0</v>
      </c>
      <c r="Z59" s="175">
        <f>N(+JUN!U$17)</f>
        <v>0</v>
      </c>
      <c r="AA59" s="175">
        <f>N(+JUN!W$17)</f>
        <v>0</v>
      </c>
      <c r="AB59" s="175">
        <f>N(+JUN!X$17)</f>
        <v>0</v>
      </c>
      <c r="AC59" s="169">
        <f>T(JUN!AB$17)</f>
      </c>
      <c r="AD59" s="176"/>
      <c r="AE59" s="150"/>
      <c r="AF59" s="150"/>
      <c r="AG59" s="150"/>
    </row>
    <row r="60" spans="1:33" ht="24.75" customHeight="1">
      <c r="A60" s="180" t="s">
        <v>314</v>
      </c>
      <c r="B60" s="162">
        <f>N(+DDJJ_CUAT_PAR!$G$30)</f>
        <v>0</v>
      </c>
      <c r="C60" s="162">
        <f>T(+DDJJ_CUAT_PAR!$M$30)</f>
      </c>
      <c r="D60" s="162" t="str">
        <f>T(JUN!AA$2)</f>
        <v>X</v>
      </c>
      <c r="E60" s="162">
        <f>T(JUN!AA$3)</f>
      </c>
      <c r="F60" s="170">
        <f>N(+JUN!A$18)</f>
        <v>5</v>
      </c>
      <c r="G60" s="170">
        <f>T(+JUN!B$18)</f>
      </c>
      <c r="H60" s="171">
        <f>N(+JUN!C$18)</f>
        <v>0</v>
      </c>
      <c r="I60" s="170">
        <f>T(+JUN!D$18)</f>
      </c>
      <c r="J60" s="172">
        <f>N(+JUN!E$18)</f>
        <v>0</v>
      </c>
      <c r="K60" s="170">
        <f>T(+JUN!F$18)</f>
      </c>
      <c r="L60" s="169">
        <f>T(JUN!G$18)</f>
      </c>
      <c r="M60" s="172">
        <f>N(+JUN!H$18)</f>
        <v>0</v>
      </c>
      <c r="N60" s="173">
        <f>N(JUN!I$18)</f>
        <v>0</v>
      </c>
      <c r="O60" s="169">
        <f>N(JUN!J$18)</f>
        <v>0</v>
      </c>
      <c r="P60" s="169">
        <f>N(JUN!K$18)</f>
        <v>0</v>
      </c>
      <c r="Q60" s="169">
        <f>T(JUN!L$18)</f>
      </c>
      <c r="R60" s="170">
        <f>T(+JUN!M$18)</f>
      </c>
      <c r="S60" s="170">
        <f>T(JUN!N$18)</f>
      </c>
      <c r="T60" s="174">
        <f>N(+JUN!O$18)</f>
        <v>0</v>
      </c>
      <c r="U60" s="170">
        <f>N(+JUN!P$18)</f>
        <v>0</v>
      </c>
      <c r="V60" s="170">
        <f>N(+JUN!Q$18)</f>
        <v>1</v>
      </c>
      <c r="W60" s="175">
        <f>N(+JUN!R$18)</f>
        <v>0</v>
      </c>
      <c r="X60" s="175">
        <f>N(+JUN!S$18)</f>
        <v>0</v>
      </c>
      <c r="Y60" s="175">
        <f>N(+JUN!T$18)</f>
        <v>0</v>
      </c>
      <c r="Z60" s="175">
        <f>N(+JUN!U$18)</f>
        <v>0</v>
      </c>
      <c r="AA60" s="175">
        <f>N(+JUN!W$18)</f>
        <v>0</v>
      </c>
      <c r="AB60" s="175">
        <f>N(+JUN!X$18)</f>
        <v>0</v>
      </c>
      <c r="AC60" s="169">
        <f>T(JUN!AB$18)</f>
      </c>
      <c r="AD60" s="176"/>
      <c r="AE60" s="150"/>
      <c r="AF60" s="150"/>
      <c r="AG60" s="150"/>
    </row>
    <row r="61" spans="1:33" ht="24.75" customHeight="1">
      <c r="A61" s="180" t="s">
        <v>314</v>
      </c>
      <c r="B61" s="162">
        <f>N(+DDJJ_CUAT_PAR!$G$30)</f>
        <v>0</v>
      </c>
      <c r="C61" s="162">
        <f>T(+DDJJ_CUAT_PAR!$M$30)</f>
      </c>
      <c r="D61" s="162" t="str">
        <f>T(JUN!AA$2)</f>
        <v>X</v>
      </c>
      <c r="E61" s="162">
        <f>T(JUN!AA$3)</f>
      </c>
      <c r="F61" s="170">
        <f>N(+JUN!A$19)</f>
        <v>6</v>
      </c>
      <c r="G61" s="170">
        <f>T(+JUN!B$19)</f>
      </c>
      <c r="H61" s="171">
        <f>N(+JUN!C$19)</f>
        <v>0</v>
      </c>
      <c r="I61" s="170">
        <f>T(+JUN!D$19)</f>
      </c>
      <c r="J61" s="172">
        <f>N(+JUN!E$19)</f>
        <v>0</v>
      </c>
      <c r="K61" s="170">
        <f>T(+JUN!F$19)</f>
      </c>
      <c r="L61" s="169">
        <f>T(JUN!G$19)</f>
      </c>
      <c r="M61" s="172">
        <f>N(+JUN!H$19)</f>
        <v>0</v>
      </c>
      <c r="N61" s="173">
        <f>N(JUN!I$19)</f>
        <v>0</v>
      </c>
      <c r="O61" s="169">
        <f>N(JUN!J$19)</f>
        <v>0</v>
      </c>
      <c r="P61" s="169">
        <f>N(JUN!K$19)</f>
        <v>0</v>
      </c>
      <c r="Q61" s="169">
        <f>T(JUN!L$19)</f>
      </c>
      <c r="R61" s="170">
        <f>T(+JUN!M$19)</f>
      </c>
      <c r="S61" s="170">
        <f>T(JUN!N$19)</f>
      </c>
      <c r="T61" s="174">
        <f>N(+JUN!O$19)</f>
        <v>0</v>
      </c>
      <c r="U61" s="170">
        <f>N(+JUN!P$19)</f>
        <v>0</v>
      </c>
      <c r="V61" s="170">
        <f>N(+JUN!Q$19)</f>
        <v>1</v>
      </c>
      <c r="W61" s="175">
        <f>N(+JUN!R$19)</f>
        <v>0</v>
      </c>
      <c r="X61" s="175">
        <f>N(+JUN!S$19)</f>
        <v>0</v>
      </c>
      <c r="Y61" s="175">
        <f>N(+JUN!T$19)</f>
        <v>0</v>
      </c>
      <c r="Z61" s="175">
        <f>N(+JUN!U$19)</f>
        <v>0</v>
      </c>
      <c r="AA61" s="175">
        <f>N(+JUN!W$19)</f>
        <v>0</v>
      </c>
      <c r="AB61" s="175">
        <f>N(+JUN!X$19)</f>
        <v>0</v>
      </c>
      <c r="AC61" s="169">
        <f>T(JUN!AB$19)</f>
      </c>
      <c r="AD61" s="179"/>
      <c r="AE61" s="150"/>
      <c r="AF61" s="150"/>
      <c r="AG61" s="150"/>
    </row>
    <row r="62" spans="1:33" ht="24.75" customHeight="1">
      <c r="A62" s="180" t="s">
        <v>314</v>
      </c>
      <c r="B62" s="162">
        <f>N(+DDJJ_CUAT_PAR!$G$30)</f>
        <v>0</v>
      </c>
      <c r="C62" s="162">
        <f>T(+DDJJ_CUAT_PAR!$M$30)</f>
      </c>
      <c r="D62" s="162" t="str">
        <f>T(JUN!AA$2)</f>
        <v>X</v>
      </c>
      <c r="E62" s="162">
        <f>T(JUN!AA$3)</f>
      </c>
      <c r="F62" s="170">
        <f>N(+JUN!A$20)</f>
        <v>7</v>
      </c>
      <c r="G62" s="170">
        <f>T(+JUN!B$20)</f>
      </c>
      <c r="H62" s="171">
        <f>N(+JUN!C$20)</f>
        <v>0</v>
      </c>
      <c r="I62" s="170">
        <f>T(+JUN!D$20)</f>
      </c>
      <c r="J62" s="172">
        <f>N(+JUN!E$20)</f>
        <v>0</v>
      </c>
      <c r="K62" s="170">
        <f>T(+JUN!F$20)</f>
      </c>
      <c r="L62" s="169">
        <f>T(JUN!G$20)</f>
      </c>
      <c r="M62" s="172">
        <f>N(+JUN!H$20)</f>
        <v>0</v>
      </c>
      <c r="N62" s="173">
        <f>N(JUN!I$20)</f>
        <v>0</v>
      </c>
      <c r="O62" s="169">
        <f>N(JUN!J$20)</f>
        <v>0</v>
      </c>
      <c r="P62" s="169">
        <f>N(JUN!K$20)</f>
        <v>0</v>
      </c>
      <c r="Q62" s="169">
        <f>T(JUN!L$20)</f>
      </c>
      <c r="R62" s="170">
        <f>T(+JUN!M$20)</f>
      </c>
      <c r="S62" s="170">
        <f>T(JUN!N$20)</f>
      </c>
      <c r="T62" s="174">
        <f>N(+JUN!O$20)</f>
        <v>0</v>
      </c>
      <c r="U62" s="170">
        <f>N(+JUN!P$20)</f>
        <v>0</v>
      </c>
      <c r="V62" s="170">
        <f>N(+JUN!Q$20)</f>
        <v>1</v>
      </c>
      <c r="W62" s="175">
        <f>N(+JUN!R$20)</f>
        <v>0</v>
      </c>
      <c r="X62" s="175">
        <f>N(+JUN!S$20)</f>
        <v>0</v>
      </c>
      <c r="Y62" s="175">
        <f>N(+JUN!T$20)</f>
        <v>0</v>
      </c>
      <c r="Z62" s="175">
        <f>N(+JUN!U$20)</f>
        <v>0</v>
      </c>
      <c r="AA62" s="175">
        <f>N(+JUN!W$20)</f>
        <v>0</v>
      </c>
      <c r="AB62" s="175">
        <f>N(+JUN!X$20)</f>
        <v>0</v>
      </c>
      <c r="AC62" s="169">
        <f>T(JUN!AB$20)</f>
      </c>
      <c r="AD62" s="176"/>
      <c r="AE62" s="150"/>
      <c r="AF62" s="150"/>
      <c r="AG62" s="150"/>
    </row>
    <row r="63" spans="1:33" ht="24.75" customHeight="1">
      <c r="A63" s="180" t="s">
        <v>314</v>
      </c>
      <c r="B63" s="162">
        <f>N(+DDJJ_CUAT_PAR!$G$30)</f>
        <v>0</v>
      </c>
      <c r="C63" s="162">
        <f>T(+DDJJ_CUAT_PAR!$M$30)</f>
      </c>
      <c r="D63" s="162" t="str">
        <f>T(JUN!AA$2)</f>
        <v>X</v>
      </c>
      <c r="E63" s="162">
        <f>T(JUN!AA$3)</f>
      </c>
      <c r="F63" s="170">
        <f>N(+JUN!A$21)</f>
        <v>8</v>
      </c>
      <c r="G63" s="170">
        <f>T(+JUN!B$21)</f>
      </c>
      <c r="H63" s="171">
        <f>N(+JUN!C$21)</f>
        <v>0</v>
      </c>
      <c r="I63" s="170">
        <f>T(+JUN!D$21)</f>
      </c>
      <c r="J63" s="172">
        <f>N(+JUN!E$21)</f>
        <v>0</v>
      </c>
      <c r="K63" s="170">
        <f>T(+JUN!F$21)</f>
      </c>
      <c r="L63" s="169">
        <f>T(JUN!G$21)</f>
      </c>
      <c r="M63" s="172">
        <f>N(+JUN!H$21)</f>
        <v>0</v>
      </c>
      <c r="N63" s="173">
        <f>N(JUN!I$21)</f>
        <v>0</v>
      </c>
      <c r="O63" s="169">
        <f>N(JUN!J$21)</f>
        <v>0</v>
      </c>
      <c r="P63" s="169">
        <f>N(JUN!K$21)</f>
        <v>0</v>
      </c>
      <c r="Q63" s="169">
        <f>T(JUN!L$21)</f>
      </c>
      <c r="R63" s="170">
        <f>T(+JUN!M$21)</f>
      </c>
      <c r="S63" s="170">
        <f>T(JUN!N$21)</f>
      </c>
      <c r="T63" s="174">
        <f>N(+JUN!O$21)</f>
        <v>0</v>
      </c>
      <c r="U63" s="170">
        <f>N(+JUN!P$21)</f>
        <v>0</v>
      </c>
      <c r="V63" s="170">
        <f>N(+JUN!Q$21)</f>
        <v>1</v>
      </c>
      <c r="W63" s="175">
        <f>N(+JUN!R$21)</f>
        <v>0</v>
      </c>
      <c r="X63" s="175">
        <f>N(+JUN!S$21)</f>
        <v>0</v>
      </c>
      <c r="Y63" s="175">
        <f>N(+JUN!T$21)</f>
        <v>0</v>
      </c>
      <c r="Z63" s="175">
        <f>N(+JUN!U$21)</f>
        <v>0</v>
      </c>
      <c r="AA63" s="175">
        <f>N(+JUN!W$21)</f>
        <v>0</v>
      </c>
      <c r="AB63" s="175">
        <f>N(+JUN!X$21)</f>
        <v>0</v>
      </c>
      <c r="AC63" s="169">
        <f>T(JUN!AB$21)</f>
      </c>
      <c r="AD63" s="176"/>
      <c r="AE63" s="150"/>
      <c r="AF63" s="150"/>
      <c r="AG63" s="150"/>
    </row>
    <row r="64" spans="1:33" ht="24.75" customHeight="1">
      <c r="A64" s="180" t="s">
        <v>314</v>
      </c>
      <c r="B64" s="162">
        <f>N(+DDJJ_CUAT_PAR!$G$30)</f>
        <v>0</v>
      </c>
      <c r="C64" s="162">
        <f>T(+DDJJ_CUAT_PAR!$M$30)</f>
      </c>
      <c r="D64" s="162" t="str">
        <f>T(JUN!AA$2)</f>
        <v>X</v>
      </c>
      <c r="E64" s="162">
        <f>T(JUN!AA$3)</f>
      </c>
      <c r="F64" s="170">
        <f>N(+JUN!A$22)</f>
        <v>9</v>
      </c>
      <c r="G64" s="170">
        <f>T(+JUN!B$22)</f>
      </c>
      <c r="H64" s="171">
        <f>N(+JUN!C$22)</f>
        <v>0</v>
      </c>
      <c r="I64" s="170">
        <f>T(+JUN!D$22)</f>
      </c>
      <c r="J64" s="172">
        <f>N(+JUN!E$22)</f>
        <v>0</v>
      </c>
      <c r="K64" s="170">
        <f>T(+JUN!F$22)</f>
      </c>
      <c r="L64" s="169">
        <f>T(JUN!G$22)</f>
      </c>
      <c r="M64" s="172">
        <f>N(+JUN!H$22)</f>
        <v>0</v>
      </c>
      <c r="N64" s="173">
        <f>N(JUN!I$22)</f>
        <v>0</v>
      </c>
      <c r="O64" s="169">
        <f>N(JUN!J$22)</f>
        <v>0</v>
      </c>
      <c r="P64" s="169">
        <f>N(JUN!K$22)</f>
        <v>0</v>
      </c>
      <c r="Q64" s="169">
        <f>T(JUN!L$22)</f>
      </c>
      <c r="R64" s="170">
        <f>T(+JUN!M$22)</f>
      </c>
      <c r="S64" s="170">
        <f>T(JUN!N$22)</f>
      </c>
      <c r="T64" s="174">
        <f>N(+JUN!O$22)</f>
        <v>0</v>
      </c>
      <c r="U64" s="170">
        <f>N(+JUN!P$22)</f>
        <v>0</v>
      </c>
      <c r="V64" s="170">
        <f>N(+JUN!Q$22)</f>
        <v>1</v>
      </c>
      <c r="W64" s="175">
        <f>N(+JUN!R$22)</f>
        <v>0</v>
      </c>
      <c r="X64" s="175">
        <f>N(+JUN!S$22)</f>
        <v>0</v>
      </c>
      <c r="Y64" s="175">
        <f>N(+JUN!T$22)</f>
        <v>0</v>
      </c>
      <c r="Z64" s="175">
        <f>N(+JUN!U$22)</f>
        <v>0</v>
      </c>
      <c r="AA64" s="175">
        <f>N(+JUN!W$22)</f>
        <v>0</v>
      </c>
      <c r="AB64" s="175">
        <f>N(+JUN!X$22)</f>
        <v>0</v>
      </c>
      <c r="AC64" s="169">
        <f>T(JUN!AB$22)</f>
      </c>
      <c r="AD64" s="176"/>
      <c r="AE64" s="150"/>
      <c r="AF64" s="150"/>
      <c r="AG64" s="150"/>
    </row>
    <row r="65" spans="1:33" ht="24.75" customHeight="1">
      <c r="A65" s="180" t="s">
        <v>314</v>
      </c>
      <c r="B65" s="162">
        <f>N(+DDJJ_CUAT_PAR!$G$30)</f>
        <v>0</v>
      </c>
      <c r="C65" s="162">
        <f>T(+DDJJ_CUAT_PAR!$M$30)</f>
      </c>
      <c r="D65" s="162" t="str">
        <f>T(JUN!AA$2)</f>
        <v>X</v>
      </c>
      <c r="E65" s="162">
        <f>T(JUN!AA$3)</f>
      </c>
      <c r="F65" s="170">
        <f>N(+JUN!A$23)</f>
        <v>10</v>
      </c>
      <c r="G65" s="170">
        <f>T(+JUN!B$23)</f>
      </c>
      <c r="H65" s="171">
        <f>N(+JUN!C$23)</f>
        <v>0</v>
      </c>
      <c r="I65" s="170">
        <f>T(+JUN!D$23)</f>
      </c>
      <c r="J65" s="172">
        <f>N(+JUN!E$23)</f>
        <v>0</v>
      </c>
      <c r="K65" s="170">
        <f>T(+JUN!F$23)</f>
      </c>
      <c r="L65" s="169">
        <f>T(JUN!G$23)</f>
      </c>
      <c r="M65" s="172">
        <f>N(+JUN!H$23)</f>
        <v>0</v>
      </c>
      <c r="N65" s="173">
        <f>N(JUN!I$23)</f>
        <v>0</v>
      </c>
      <c r="O65" s="169">
        <f>N(JUN!J$23)</f>
        <v>0</v>
      </c>
      <c r="P65" s="169">
        <f>N(JUN!K$23)</f>
        <v>0</v>
      </c>
      <c r="Q65" s="169">
        <f>T(JUN!L$23)</f>
      </c>
      <c r="R65" s="170">
        <f>T(+JUN!M$23)</f>
      </c>
      <c r="S65" s="170">
        <f>T(JUN!N$23)</f>
      </c>
      <c r="T65" s="174">
        <f>N(+JUN!O$23)</f>
        <v>0</v>
      </c>
      <c r="U65" s="170">
        <f>N(+JUN!P$23)</f>
        <v>0</v>
      </c>
      <c r="V65" s="170">
        <f>N(+JUN!Q$23)</f>
        <v>1</v>
      </c>
      <c r="W65" s="175">
        <f>N(+JUN!R$23)</f>
        <v>0</v>
      </c>
      <c r="X65" s="175">
        <f>N(+JUN!S$23)</f>
        <v>0</v>
      </c>
      <c r="Y65" s="175">
        <f>N(+JUN!T$23)</f>
        <v>0</v>
      </c>
      <c r="Z65" s="175">
        <f>N(+JUN!U$23)</f>
        <v>0</v>
      </c>
      <c r="AA65" s="175">
        <f>N(+JUN!W$23)</f>
        <v>0</v>
      </c>
      <c r="AB65" s="175">
        <f>N(+JUN!X$23)</f>
        <v>0</v>
      </c>
      <c r="AC65" s="169">
        <f>T(JUN!AB$23)</f>
      </c>
      <c r="AD65" s="176"/>
      <c r="AE65" s="150"/>
      <c r="AF65" s="150"/>
      <c r="AG65" s="150"/>
    </row>
    <row r="66" spans="1:33" ht="24.75" customHeight="1">
      <c r="A66" s="180" t="s">
        <v>314</v>
      </c>
      <c r="B66" s="162">
        <f>N(+DDJJ_CUAT_PAR!$G$30)</f>
        <v>0</v>
      </c>
      <c r="C66" s="162">
        <f>T(+DDJJ_CUAT_PAR!$M$30)</f>
      </c>
      <c r="D66" s="162" t="str">
        <f>T(JUN!AA$2)</f>
        <v>X</v>
      </c>
      <c r="E66" s="162">
        <f>T(JUN!AA$3)</f>
      </c>
      <c r="F66" s="170">
        <f>N(+JUN!A$24)</f>
        <v>11</v>
      </c>
      <c r="G66" s="170">
        <f>T(+JUN!B$24)</f>
      </c>
      <c r="H66" s="171">
        <f>N(+JUN!C$24)</f>
        <v>0</v>
      </c>
      <c r="I66" s="170">
        <f>T(+JUN!D$24)</f>
      </c>
      <c r="J66" s="172">
        <f>N(+JUN!E$24)</f>
        <v>0</v>
      </c>
      <c r="K66" s="170">
        <f>T(+JUN!F$24)</f>
      </c>
      <c r="L66" s="169">
        <f>T(JUN!G$24)</f>
      </c>
      <c r="M66" s="172">
        <f>N(+JUN!H$24)</f>
        <v>0</v>
      </c>
      <c r="N66" s="173">
        <f>N(JUN!I$24)</f>
        <v>0</v>
      </c>
      <c r="O66" s="169">
        <f>N(JUN!J$24)</f>
        <v>0</v>
      </c>
      <c r="P66" s="169">
        <f>N(JUN!K$24)</f>
        <v>0</v>
      </c>
      <c r="Q66" s="169">
        <f>T(JUN!L$24)</f>
      </c>
      <c r="R66" s="170">
        <f>T(+JUN!M$24)</f>
      </c>
      <c r="S66" s="170">
        <f>T(JUN!N$24)</f>
      </c>
      <c r="T66" s="174">
        <f>N(+JUN!O$24)</f>
        <v>0</v>
      </c>
      <c r="U66" s="170">
        <f>N(+JUN!P$24)</f>
        <v>0</v>
      </c>
      <c r="V66" s="170">
        <f>N(+JUN!Q$24)</f>
        <v>1</v>
      </c>
      <c r="W66" s="175">
        <f>N(+JUN!R$24)</f>
        <v>0</v>
      </c>
      <c r="X66" s="175">
        <f>N(+JUN!S$24)</f>
        <v>0</v>
      </c>
      <c r="Y66" s="175">
        <f>N(+JUN!T$24)</f>
        <v>0</v>
      </c>
      <c r="Z66" s="175">
        <f>N(+JUN!U$24)</f>
        <v>0</v>
      </c>
      <c r="AA66" s="175">
        <f>N(+JUN!W$24)</f>
        <v>0</v>
      </c>
      <c r="AB66" s="175">
        <f>N(+JUN!X$24)</f>
        <v>0</v>
      </c>
      <c r="AC66" s="169">
        <f>T(JUN!AB$24)</f>
      </c>
      <c r="AD66" s="176"/>
      <c r="AE66" s="150"/>
      <c r="AF66" s="150"/>
      <c r="AG66" s="150"/>
    </row>
    <row r="67" spans="1:33" ht="24.75" customHeight="1">
      <c r="A67" s="180" t="s">
        <v>314</v>
      </c>
      <c r="B67" s="162">
        <f>N(+DDJJ_CUAT_PAR!$G$30)</f>
        <v>0</v>
      </c>
      <c r="C67" s="162">
        <f>T(+DDJJ_CUAT_PAR!$M$30)</f>
      </c>
      <c r="D67" s="162" t="str">
        <f>T(JUN!AA$2)</f>
        <v>X</v>
      </c>
      <c r="E67" s="162">
        <f>T(JUN!AA$3)</f>
      </c>
      <c r="F67" s="170">
        <f>N(+JUN!A$25)</f>
        <v>12</v>
      </c>
      <c r="G67" s="170">
        <f>T(+JUN!B$25)</f>
      </c>
      <c r="H67" s="171">
        <f>N(+JUN!C$25)</f>
        <v>0</v>
      </c>
      <c r="I67" s="170">
        <f>T(+JUN!D$25)</f>
      </c>
      <c r="J67" s="172">
        <f>N(+JUN!E$25)</f>
        <v>0</v>
      </c>
      <c r="K67" s="170">
        <f>T(+JUN!F$25)</f>
      </c>
      <c r="L67" s="169">
        <f>T(JUN!G$25)</f>
      </c>
      <c r="M67" s="172">
        <f>N(+JUN!H$25)</f>
        <v>0</v>
      </c>
      <c r="N67" s="173">
        <f>N(JUN!I$25)</f>
        <v>0</v>
      </c>
      <c r="O67" s="169">
        <f>N(JUN!J$25)</f>
        <v>0</v>
      </c>
      <c r="P67" s="169">
        <f>N(JUN!K$25)</f>
        <v>0</v>
      </c>
      <c r="Q67" s="169">
        <f>T(JUN!L$25)</f>
      </c>
      <c r="R67" s="170">
        <f>T(+JUN!M$25)</f>
      </c>
      <c r="S67" s="170">
        <f>T(JUN!N$25)</f>
      </c>
      <c r="T67" s="174">
        <f>N(+JUN!O$25)</f>
        <v>0</v>
      </c>
      <c r="U67" s="170">
        <f>N(+JUN!P$25)</f>
        <v>0</v>
      </c>
      <c r="V67" s="170">
        <f>N(+JUN!Q$25)</f>
        <v>1</v>
      </c>
      <c r="W67" s="175">
        <f>N(+JUN!R$25)</f>
        <v>0</v>
      </c>
      <c r="X67" s="175">
        <f>N(+JUN!S$25)</f>
        <v>0</v>
      </c>
      <c r="Y67" s="175">
        <f>N(+JUN!T$25)</f>
        <v>0</v>
      </c>
      <c r="Z67" s="175">
        <f>N(+JUN!U$25)</f>
        <v>0</v>
      </c>
      <c r="AA67" s="175">
        <f>N(+JUN!W$25)</f>
        <v>0</v>
      </c>
      <c r="AB67" s="175">
        <f>N(+JUN!X$25)</f>
        <v>0</v>
      </c>
      <c r="AC67" s="169">
        <f>T(JUN!AB$25)</f>
      </c>
      <c r="AD67" s="178"/>
      <c r="AE67" s="150"/>
      <c r="AF67" s="150"/>
      <c r="AG67" s="150"/>
    </row>
    <row r="68" spans="1:33" ht="24.75" customHeight="1">
      <c r="A68" s="180" t="s">
        <v>314</v>
      </c>
      <c r="B68" s="162">
        <f>N(+DDJJ_CUAT_PAR!$G$30)</f>
        <v>0</v>
      </c>
      <c r="C68" s="162">
        <f>T(+DDJJ_CUAT_PAR!$M$30)</f>
      </c>
      <c r="D68" s="162" t="str">
        <f>T(JUN!AA$2)</f>
        <v>X</v>
      </c>
      <c r="E68" s="162">
        <f>T(JUN!AA$3)</f>
      </c>
      <c r="F68" s="170">
        <f>N(+JUN!A$26)</f>
        <v>13</v>
      </c>
      <c r="G68" s="170">
        <f>T(+JUN!B$26)</f>
      </c>
      <c r="H68" s="171">
        <f>N(+JUN!C$26)</f>
        <v>0</v>
      </c>
      <c r="I68" s="170">
        <f>T(+JUN!D$26)</f>
      </c>
      <c r="J68" s="172">
        <f>N(+JUN!E$26)</f>
        <v>0</v>
      </c>
      <c r="K68" s="170">
        <f>T(+JUN!F$26)</f>
      </c>
      <c r="L68" s="169">
        <f>T(JUN!G$26)</f>
      </c>
      <c r="M68" s="172">
        <f>N(+JUN!H$26)</f>
        <v>0</v>
      </c>
      <c r="N68" s="173">
        <f>N(JUN!I$26)</f>
        <v>0</v>
      </c>
      <c r="O68" s="169">
        <f>N(JUN!J$26)</f>
        <v>0</v>
      </c>
      <c r="P68" s="169">
        <f>N(JUN!K$26)</f>
        <v>0</v>
      </c>
      <c r="Q68" s="169">
        <f>T(JUN!L$26)</f>
      </c>
      <c r="R68" s="170">
        <f>T(+JUN!M$26)</f>
      </c>
      <c r="S68" s="170">
        <f>T(JUN!N$26)</f>
      </c>
      <c r="T68" s="174">
        <f>N(+JUN!O$26)</f>
        <v>0</v>
      </c>
      <c r="U68" s="170">
        <f>N(+JUN!P$26)</f>
        <v>0</v>
      </c>
      <c r="V68" s="170">
        <f>N(+JUN!Q$26)</f>
        <v>1</v>
      </c>
      <c r="W68" s="175">
        <f>N(+JUN!R$26)</f>
        <v>0</v>
      </c>
      <c r="X68" s="175">
        <f>N(+JUN!S$26)</f>
        <v>0</v>
      </c>
      <c r="Y68" s="175">
        <f>N(+JUN!T$26)</f>
        <v>0</v>
      </c>
      <c r="Z68" s="175">
        <f>N(+JUN!U$26)</f>
        <v>0</v>
      </c>
      <c r="AA68" s="175">
        <f>N(+JUN!W$26)</f>
        <v>0</v>
      </c>
      <c r="AB68" s="175">
        <f>N(+JUN!X$26)</f>
        <v>0</v>
      </c>
      <c r="AC68" s="169">
        <f>T(JUN!AB$26)</f>
      </c>
      <c r="AD68" s="176"/>
      <c r="AE68" s="150"/>
      <c r="AF68" s="150"/>
      <c r="AG68" s="150"/>
    </row>
    <row r="69" spans="1:33" ht="24.75" customHeight="1">
      <c r="A69" s="180" t="s">
        <v>314</v>
      </c>
      <c r="B69" s="162">
        <f>N(+DDJJ_CUAT_PAR!$G$30)</f>
        <v>0</v>
      </c>
      <c r="C69" s="162">
        <f>T(+DDJJ_CUAT_PAR!$M$30)</f>
      </c>
      <c r="D69" s="162" t="str">
        <f>T(JUN!AA$2)</f>
        <v>X</v>
      </c>
      <c r="E69" s="162">
        <f>T(JUN!AA$3)</f>
      </c>
      <c r="F69" s="170">
        <f>N(+JUN!A$27)</f>
        <v>14</v>
      </c>
      <c r="G69" s="170">
        <f>T(+JUN!B$27)</f>
      </c>
      <c r="H69" s="171">
        <f>N(+JUN!C$27)</f>
        <v>0</v>
      </c>
      <c r="I69" s="170">
        <f>T(+JUN!D$27)</f>
      </c>
      <c r="J69" s="172">
        <f>N(+JUN!E$27)</f>
        <v>0</v>
      </c>
      <c r="K69" s="170">
        <f>T(+JUN!F$27)</f>
      </c>
      <c r="L69" s="169">
        <f>T(JUN!G$27)</f>
      </c>
      <c r="M69" s="172">
        <f>N(+JUN!H$27)</f>
        <v>0</v>
      </c>
      <c r="N69" s="173">
        <f>N(JUN!I$27)</f>
        <v>0</v>
      </c>
      <c r="O69" s="169">
        <f>N(JUN!J$27)</f>
        <v>0</v>
      </c>
      <c r="P69" s="169">
        <f>N(JUN!K$27)</f>
        <v>0</v>
      </c>
      <c r="Q69" s="169">
        <f>T(JUN!L$27)</f>
      </c>
      <c r="R69" s="170">
        <f>T(+JUN!M$27)</f>
      </c>
      <c r="S69" s="170">
        <f>T(JUN!N$27)</f>
      </c>
      <c r="T69" s="174">
        <f>N(+JUN!O$27)</f>
        <v>0</v>
      </c>
      <c r="U69" s="170">
        <f>N(+JUN!P$27)</f>
        <v>0</v>
      </c>
      <c r="V69" s="170">
        <f>N(+JUN!Q$27)</f>
        <v>1</v>
      </c>
      <c r="W69" s="175">
        <f>N(+JUN!R$27)</f>
        <v>0</v>
      </c>
      <c r="X69" s="175">
        <f>N(+JUN!S$27)</f>
        <v>0</v>
      </c>
      <c r="Y69" s="175">
        <f>N(+JUN!T$27)</f>
        <v>0</v>
      </c>
      <c r="Z69" s="175">
        <f>N(+JUN!U$27)</f>
        <v>0</v>
      </c>
      <c r="AA69" s="175">
        <f>N(+JUN!W$27)</f>
        <v>0</v>
      </c>
      <c r="AB69" s="175">
        <f>N(+JUN!X$27)</f>
        <v>0</v>
      </c>
      <c r="AC69" s="169">
        <f>T(JUN!AB$27)</f>
      </c>
      <c r="AD69" s="176"/>
      <c r="AE69" s="150"/>
      <c r="AF69" s="150"/>
      <c r="AG69" s="150"/>
    </row>
    <row r="70" spans="1:33" ht="24.75" customHeight="1">
      <c r="A70" s="180" t="s">
        <v>314</v>
      </c>
      <c r="B70" s="162">
        <f>N(+DDJJ_CUAT_PAR!$G$30)</f>
        <v>0</v>
      </c>
      <c r="C70" s="162">
        <f>T(+DDJJ_CUAT_PAR!$M$30)</f>
      </c>
      <c r="D70" s="162" t="str">
        <f>T(JUN!AA$2)</f>
        <v>X</v>
      </c>
      <c r="E70" s="162">
        <f>T(JUN!AA$3)</f>
      </c>
      <c r="F70" s="170">
        <f>N(+JUN!A$28)</f>
        <v>15</v>
      </c>
      <c r="G70" s="170">
        <f>T(+JUN!B$28)</f>
      </c>
      <c r="H70" s="171">
        <f>N(+JUN!C$28)</f>
        <v>0</v>
      </c>
      <c r="I70" s="170">
        <f>T(+JUN!D$28)</f>
      </c>
      <c r="J70" s="172">
        <f>N(+JUN!E$28)</f>
        <v>0</v>
      </c>
      <c r="K70" s="170">
        <f>T(+JUN!F$28)</f>
      </c>
      <c r="L70" s="169">
        <f>T(JUN!G$28)</f>
      </c>
      <c r="M70" s="172">
        <f>N(+JUN!H$28)</f>
        <v>0</v>
      </c>
      <c r="N70" s="173">
        <f>N(JUN!I$28)</f>
        <v>0</v>
      </c>
      <c r="O70" s="169">
        <f>N(JUN!J$28)</f>
        <v>0</v>
      </c>
      <c r="P70" s="169">
        <f>N(JUN!K$28)</f>
        <v>0</v>
      </c>
      <c r="Q70" s="169">
        <f>T(JUN!L$28)</f>
      </c>
      <c r="R70" s="170">
        <f>T(+JUN!M$28)</f>
      </c>
      <c r="S70" s="170">
        <f>T(JUN!N$28)</f>
      </c>
      <c r="T70" s="174">
        <f>N(+JUN!O$28)</f>
        <v>0</v>
      </c>
      <c r="U70" s="170">
        <f>N(+JUN!P$28)</f>
        <v>0</v>
      </c>
      <c r="V70" s="170">
        <f>N(+JUN!Q$28)</f>
        <v>1</v>
      </c>
      <c r="W70" s="175">
        <f>N(+JUN!R$28)</f>
        <v>0</v>
      </c>
      <c r="X70" s="175">
        <f>N(+JUN!S$28)</f>
        <v>0</v>
      </c>
      <c r="Y70" s="175">
        <f>N(+JUN!T$28)</f>
        <v>0</v>
      </c>
      <c r="Z70" s="175">
        <f>N(+JUN!U$28)</f>
        <v>0</v>
      </c>
      <c r="AA70" s="175">
        <f>N(+JUN!W$28)</f>
        <v>0</v>
      </c>
      <c r="AB70" s="175">
        <f>N(+JUN!X$28)</f>
        <v>0</v>
      </c>
      <c r="AC70" s="169">
        <f>T(JUN!AB$28)</f>
      </c>
      <c r="AD70" s="176"/>
      <c r="AE70" s="150"/>
      <c r="AF70" s="150"/>
      <c r="AG70" s="150"/>
    </row>
    <row r="71" spans="1:33" ht="24.75" customHeight="1">
      <c r="A71" s="180" t="s">
        <v>314</v>
      </c>
      <c r="B71" s="162">
        <f>N(+DDJJ_CUAT_PAR!$G$30)</f>
        <v>0</v>
      </c>
      <c r="C71" s="162">
        <f>T(+DDJJ_CUAT_PAR!$M$30)</f>
      </c>
      <c r="D71" s="162" t="str">
        <f>T(JUN!AA$2)</f>
        <v>X</v>
      </c>
      <c r="E71" s="162">
        <f>T(JUN!AA$3)</f>
      </c>
      <c r="F71" s="170">
        <f>N(+JUN!A$29)</f>
        <v>16</v>
      </c>
      <c r="G71" s="170">
        <f>T(+JUN!B$29)</f>
      </c>
      <c r="H71" s="171">
        <f>N(+JUN!C$29)</f>
        <v>0</v>
      </c>
      <c r="I71" s="170">
        <f>T(+JUN!D$29)</f>
      </c>
      <c r="J71" s="172">
        <f>N(+JUN!E$29)</f>
        <v>0</v>
      </c>
      <c r="K71" s="170">
        <f>T(+JUN!F$29)</f>
      </c>
      <c r="L71" s="169">
        <f>T(JUN!G$29)</f>
      </c>
      <c r="M71" s="172">
        <f>N(+JUN!H$29)</f>
        <v>0</v>
      </c>
      <c r="N71" s="173">
        <f>N(JUN!I$29)</f>
        <v>0</v>
      </c>
      <c r="O71" s="169">
        <f>N(JUN!J$29)</f>
        <v>0</v>
      </c>
      <c r="P71" s="169">
        <f>N(JUN!K$29)</f>
        <v>0</v>
      </c>
      <c r="Q71" s="169">
        <f>T(JUN!L$29)</f>
      </c>
      <c r="R71" s="170">
        <f>T(+JUN!M$29)</f>
      </c>
      <c r="S71" s="170">
        <f>T(JUN!N$29)</f>
      </c>
      <c r="T71" s="174">
        <f>N(+JUN!O$29)</f>
        <v>0</v>
      </c>
      <c r="U71" s="170">
        <f>N(+JUN!P$29)</f>
        <v>0</v>
      </c>
      <c r="V71" s="170">
        <f>N(+JUN!Q$29)</f>
        <v>1</v>
      </c>
      <c r="W71" s="175">
        <f>N(+JUN!R$29)</f>
        <v>0</v>
      </c>
      <c r="X71" s="175">
        <f>N(+JUN!S$29)</f>
        <v>0</v>
      </c>
      <c r="Y71" s="175">
        <f>N(+JUN!T$29)</f>
        <v>0</v>
      </c>
      <c r="Z71" s="175">
        <f>N(+JUN!U$29)</f>
        <v>0</v>
      </c>
      <c r="AA71" s="175">
        <f>N(+JUN!W$29)</f>
        <v>0</v>
      </c>
      <c r="AB71" s="175">
        <f>N(+JUN!X$29)</f>
        <v>0</v>
      </c>
      <c r="AC71" s="169">
        <f>T(JUN!AB$29)</f>
      </c>
      <c r="AD71" s="176"/>
      <c r="AE71" s="150"/>
      <c r="AF71" s="150"/>
      <c r="AG71" s="150"/>
    </row>
    <row r="72" spans="1:33" ht="24.75" customHeight="1">
      <c r="A72" s="180" t="s">
        <v>314</v>
      </c>
      <c r="B72" s="162">
        <f>N(+DDJJ_CUAT_PAR!$G$30)</f>
        <v>0</v>
      </c>
      <c r="C72" s="162">
        <f>T(+DDJJ_CUAT_PAR!$M$30)</f>
      </c>
      <c r="D72" s="162" t="str">
        <f>T(JUN!AA$2)</f>
        <v>X</v>
      </c>
      <c r="E72" s="162">
        <f>T(JUN!AA$3)</f>
      </c>
      <c r="F72" s="170">
        <f>N(+JUN!A$30)</f>
        <v>17</v>
      </c>
      <c r="G72" s="170">
        <f>T(+JUN!B$30)</f>
      </c>
      <c r="H72" s="171">
        <f>N(+JUN!C$30)</f>
        <v>0</v>
      </c>
      <c r="I72" s="170">
        <f>T(+JUN!D$30)</f>
      </c>
      <c r="J72" s="172">
        <f>N(+JUN!E$30)</f>
        <v>0</v>
      </c>
      <c r="K72" s="170">
        <f>T(+JUN!F$30)</f>
      </c>
      <c r="L72" s="169">
        <f>T(JUN!G$30)</f>
      </c>
      <c r="M72" s="172">
        <f>N(+JUN!H$30)</f>
        <v>0</v>
      </c>
      <c r="N72" s="173">
        <f>N(JUN!I$30)</f>
        <v>0</v>
      </c>
      <c r="O72" s="169">
        <f>N(JUN!J$30)</f>
        <v>0</v>
      </c>
      <c r="P72" s="169">
        <f>N(JUN!K$30)</f>
        <v>0</v>
      </c>
      <c r="Q72" s="169">
        <f>T(JUN!L$30)</f>
      </c>
      <c r="R72" s="170">
        <f>T(+JUN!M$30)</f>
      </c>
      <c r="S72" s="170">
        <f>T(JUN!N$30)</f>
      </c>
      <c r="T72" s="174">
        <f>N(+JUN!O$30)</f>
        <v>0</v>
      </c>
      <c r="U72" s="170">
        <f>N(+JUN!P$30)</f>
        <v>0</v>
      </c>
      <c r="V72" s="170">
        <f>N(+JUN!Q$30)</f>
        <v>1</v>
      </c>
      <c r="W72" s="175">
        <f>N(+JUN!R$30)</f>
        <v>0</v>
      </c>
      <c r="X72" s="175">
        <f>N(+JUN!S$30)</f>
        <v>0</v>
      </c>
      <c r="Y72" s="175">
        <f>N(+JUN!T$30)</f>
        <v>0</v>
      </c>
      <c r="Z72" s="175">
        <f>N(+JUN!U$30)</f>
        <v>0</v>
      </c>
      <c r="AA72" s="175">
        <f>N(+JUN!W$30)</f>
        <v>0</v>
      </c>
      <c r="AB72" s="175">
        <f>N(+JUN!X$30)</f>
        <v>0</v>
      </c>
      <c r="AC72" s="169">
        <f>T(JUN!AB$30)</f>
      </c>
      <c r="AD72" s="176"/>
      <c r="AE72" s="150"/>
      <c r="AF72" s="150"/>
      <c r="AG72" s="150"/>
    </row>
    <row r="73" spans="1:33" ht="24.75" customHeight="1">
      <c r="A73" s="180" t="s">
        <v>314</v>
      </c>
      <c r="B73" s="162">
        <f>N(+DDJJ_CUAT_PAR!$G$30)</f>
        <v>0</v>
      </c>
      <c r="C73" s="162">
        <f>T(+DDJJ_CUAT_PAR!$M$30)</f>
      </c>
      <c r="D73" s="162" t="str">
        <f>T(JUN!AA$2)</f>
        <v>X</v>
      </c>
      <c r="E73" s="162">
        <f>T(JUN!AA$3)</f>
      </c>
      <c r="F73" s="170">
        <f>N(+JUN!A$31)</f>
        <v>18</v>
      </c>
      <c r="G73" s="170">
        <f>T(+JUN!B$31)</f>
      </c>
      <c r="H73" s="171">
        <f>N(+JUN!C$31)</f>
        <v>0</v>
      </c>
      <c r="I73" s="170">
        <f>T(+JUN!D$31)</f>
      </c>
      <c r="J73" s="172">
        <f>N(+JUN!E$31)</f>
        <v>0</v>
      </c>
      <c r="K73" s="170">
        <f>T(+JUN!F$31)</f>
      </c>
      <c r="L73" s="169">
        <f>T(JUN!G$31)</f>
      </c>
      <c r="M73" s="172">
        <f>N(+JUN!H$31)</f>
        <v>0</v>
      </c>
      <c r="N73" s="173">
        <f>N(JUN!I$31)</f>
        <v>0</v>
      </c>
      <c r="O73" s="169">
        <f>N(JUN!J$31)</f>
        <v>0</v>
      </c>
      <c r="P73" s="169">
        <f>N(JUN!K$31)</f>
        <v>0</v>
      </c>
      <c r="Q73" s="169">
        <f>T(JUN!L$31)</f>
      </c>
      <c r="R73" s="170">
        <f>T(+JUN!M$31)</f>
      </c>
      <c r="S73" s="170">
        <f>T(JUN!N$31)</f>
      </c>
      <c r="T73" s="174">
        <f>N(+JUN!O$31)</f>
        <v>0</v>
      </c>
      <c r="U73" s="170">
        <f>N(+JUN!P$31)</f>
        <v>0</v>
      </c>
      <c r="V73" s="170">
        <f>N(+JUN!Q$31)</f>
        <v>1</v>
      </c>
      <c r="W73" s="175">
        <f>N(+JUN!R$31)</f>
        <v>0</v>
      </c>
      <c r="X73" s="175">
        <f>N(+JUN!S$31)</f>
        <v>0</v>
      </c>
      <c r="Y73" s="175">
        <f>N(+JUN!T$31)</f>
        <v>0</v>
      </c>
      <c r="Z73" s="175">
        <f>N(+JUN!U$31)</f>
        <v>0</v>
      </c>
      <c r="AA73" s="175">
        <f>N(+JUN!W$31)</f>
        <v>0</v>
      </c>
      <c r="AB73" s="175">
        <f>N(+JUN!X$31)</f>
        <v>0</v>
      </c>
      <c r="AC73" s="169">
        <f>T(JUN!AB$31)</f>
      </c>
      <c r="AD73" s="178"/>
      <c r="AE73" s="150"/>
      <c r="AF73" s="150"/>
      <c r="AG73" s="150"/>
    </row>
    <row r="74" spans="1:33" ht="24.75" customHeight="1">
      <c r="A74" s="180" t="s">
        <v>314</v>
      </c>
      <c r="B74" s="162">
        <f>N(+DDJJ_CUAT_PAR!$G$30)</f>
        <v>0</v>
      </c>
      <c r="C74" s="162">
        <f>T(+DDJJ_CUAT_PAR!$M$30)</f>
      </c>
      <c r="D74" s="162" t="str">
        <f>T(JUN!AA$2)</f>
        <v>X</v>
      </c>
      <c r="E74" s="162">
        <f>T(JUN!AA$3)</f>
      </c>
      <c r="F74" s="170">
        <f>N(+JUN!A$65)</f>
        <v>19</v>
      </c>
      <c r="G74" s="170">
        <f>T(+JUN!B$65)</f>
      </c>
      <c r="H74" s="171">
        <f>N(+JUN!C$65)</f>
        <v>0</v>
      </c>
      <c r="I74" s="170">
        <f>T(+JUN!D$65)</f>
      </c>
      <c r="J74" s="172">
        <f>N(+JUN!E$65)</f>
        <v>0</v>
      </c>
      <c r="K74" s="170">
        <f>T(+JUN!F$65)</f>
      </c>
      <c r="L74" s="169">
        <f>T(JUN!G$65)</f>
      </c>
      <c r="M74" s="172">
        <f>N(+JUN!H$65)</f>
        <v>0</v>
      </c>
      <c r="N74" s="173">
        <f>N(JUN!I$65)</f>
        <v>0</v>
      </c>
      <c r="O74" s="169">
        <f>N(JUN!J$65)</f>
        <v>0</v>
      </c>
      <c r="P74" s="169">
        <f>N(JUN!K$65)</f>
        <v>0</v>
      </c>
      <c r="Q74" s="169">
        <f>T(JUN!L$65)</f>
      </c>
      <c r="R74" s="170">
        <f>T(+JUN!M$65)</f>
      </c>
      <c r="S74" s="170">
        <f>T(JUN!N$65)</f>
      </c>
      <c r="T74" s="174">
        <f>N(+JUN!O$65)</f>
        <v>0</v>
      </c>
      <c r="U74" s="170">
        <f>N(+JUN!P$65)</f>
        <v>0</v>
      </c>
      <c r="V74" s="170">
        <f>N(+JUN!Q$65)</f>
        <v>1</v>
      </c>
      <c r="W74" s="175">
        <f>N(+JUN!R$65)</f>
        <v>0</v>
      </c>
      <c r="X74" s="175">
        <f>N(+JUN!S$65)</f>
        <v>0</v>
      </c>
      <c r="Y74" s="175">
        <f>N(+JUN!T$65)</f>
        <v>0</v>
      </c>
      <c r="Z74" s="175">
        <f>N(+JUN!U$65)</f>
        <v>0</v>
      </c>
      <c r="AA74" s="175">
        <f>N(+JUN!W$65)</f>
        <v>0</v>
      </c>
      <c r="AB74" s="175">
        <f>N(+JUN!X$65)</f>
        <v>0</v>
      </c>
      <c r="AC74" s="169">
        <f>T(JUN!AB$65)</f>
      </c>
      <c r="AD74" s="176"/>
      <c r="AE74" s="150"/>
      <c r="AF74" s="150"/>
      <c r="AG74" s="150"/>
    </row>
    <row r="75" spans="1:33" ht="24.75" customHeight="1">
      <c r="A75" s="180" t="s">
        <v>314</v>
      </c>
      <c r="B75" s="162">
        <f>N(+DDJJ_CUAT_PAR!$G$30)</f>
        <v>0</v>
      </c>
      <c r="C75" s="162">
        <f>T(+DDJJ_CUAT_PAR!$M$30)</f>
      </c>
      <c r="D75" s="162" t="str">
        <f>T(JUN!AA$2)</f>
        <v>X</v>
      </c>
      <c r="E75" s="162">
        <f>T(JUN!AA$3)</f>
      </c>
      <c r="F75" s="170">
        <f>N(+JUN!A$66)</f>
        <v>20</v>
      </c>
      <c r="G75" s="170">
        <f>T(+JUN!B$66)</f>
      </c>
      <c r="H75" s="171">
        <f>N(+JUN!C$66)</f>
        <v>0</v>
      </c>
      <c r="I75" s="170">
        <f>T(+JUN!D$66)</f>
      </c>
      <c r="J75" s="172">
        <f>N(+JUN!E$66)</f>
        <v>0</v>
      </c>
      <c r="K75" s="170">
        <f>T(+JUN!F$66)</f>
      </c>
      <c r="L75" s="169">
        <f>T(JUN!G$66)</f>
      </c>
      <c r="M75" s="172">
        <f>N(+JUN!H$66)</f>
        <v>0</v>
      </c>
      <c r="N75" s="173">
        <f>N(JUN!I$66)</f>
        <v>0</v>
      </c>
      <c r="O75" s="169">
        <f>N(JUN!J$66)</f>
        <v>0</v>
      </c>
      <c r="P75" s="169">
        <f>N(JUN!K$66)</f>
        <v>0</v>
      </c>
      <c r="Q75" s="169">
        <f>T(JUN!L$66)</f>
      </c>
      <c r="R75" s="170">
        <f>T(+JUN!M$66)</f>
      </c>
      <c r="S75" s="170">
        <f>T(JUN!N$66)</f>
      </c>
      <c r="T75" s="174">
        <f>N(+JUN!O$66)</f>
        <v>0</v>
      </c>
      <c r="U75" s="170">
        <f>N(+JUN!P$66)</f>
        <v>0</v>
      </c>
      <c r="V75" s="170">
        <f>N(+JUN!Q$66)</f>
        <v>1</v>
      </c>
      <c r="W75" s="175">
        <f>N(+JUN!R$66)</f>
        <v>0</v>
      </c>
      <c r="X75" s="175">
        <f>N(+JUN!S$66)</f>
        <v>0</v>
      </c>
      <c r="Y75" s="175">
        <f>N(+JUN!T$66)</f>
        <v>0</v>
      </c>
      <c r="Z75" s="175">
        <f>N(+JUN!U$66)</f>
        <v>0</v>
      </c>
      <c r="AA75" s="175">
        <f>N(+JUN!W$66)</f>
        <v>0</v>
      </c>
      <c r="AB75" s="175">
        <f>N(+JUN!X$66)</f>
        <v>0</v>
      </c>
      <c r="AC75" s="169">
        <f>T(JUN!AB$66)</f>
      </c>
      <c r="AD75" s="176"/>
      <c r="AE75" s="150"/>
      <c r="AF75" s="150"/>
      <c r="AG75" s="150"/>
    </row>
    <row r="76" spans="1:33" ht="24.75" customHeight="1">
      <c r="A76" s="180" t="s">
        <v>314</v>
      </c>
      <c r="B76" s="162">
        <f>N(+DDJJ_CUAT_PAR!$G$30)</f>
        <v>0</v>
      </c>
      <c r="C76" s="162">
        <f>T(+DDJJ_CUAT_PAR!$M$30)</f>
      </c>
      <c r="D76" s="162" t="str">
        <f>T(JUN!AA$2)</f>
        <v>X</v>
      </c>
      <c r="E76" s="162">
        <f>T(JUN!AA$3)</f>
      </c>
      <c r="F76" s="170">
        <f>N(+JUN!A$67)</f>
        <v>21</v>
      </c>
      <c r="G76" s="170">
        <f>T(+JUN!B$67)</f>
      </c>
      <c r="H76" s="171">
        <f>N(+JUN!C$67)</f>
        <v>0</v>
      </c>
      <c r="I76" s="170">
        <f>T(+JUN!D$67)</f>
      </c>
      <c r="J76" s="172">
        <f>N(+JUN!E$67)</f>
        <v>0</v>
      </c>
      <c r="K76" s="170">
        <f>T(+JUN!F$67)</f>
      </c>
      <c r="L76" s="169">
        <f>T(JUN!G$67)</f>
      </c>
      <c r="M76" s="172">
        <f>N(+JUN!H$67)</f>
        <v>0</v>
      </c>
      <c r="N76" s="173">
        <f>N(JUN!I$67)</f>
        <v>0</v>
      </c>
      <c r="O76" s="169">
        <f>N(JUN!J$67)</f>
        <v>0</v>
      </c>
      <c r="P76" s="169">
        <f>N(JUN!K$67)</f>
        <v>0</v>
      </c>
      <c r="Q76" s="169">
        <f>T(JUN!L$67)</f>
      </c>
      <c r="R76" s="170">
        <f>T(+JUN!M$67)</f>
      </c>
      <c r="S76" s="170">
        <f>T(JUN!N$67)</f>
      </c>
      <c r="T76" s="174">
        <f>N(+JUN!O$67)</f>
        <v>0</v>
      </c>
      <c r="U76" s="170">
        <f>N(+JUN!P$67)</f>
        <v>0</v>
      </c>
      <c r="V76" s="170">
        <f>N(+JUN!Q$67)</f>
        <v>1</v>
      </c>
      <c r="W76" s="175">
        <f>N(+JUN!R$67)</f>
        <v>0</v>
      </c>
      <c r="X76" s="175">
        <f>N(+JUN!S$67)</f>
        <v>0</v>
      </c>
      <c r="Y76" s="175">
        <f>N(+JUN!T$67)</f>
        <v>0</v>
      </c>
      <c r="Z76" s="175">
        <f>N(+JUN!U$67)</f>
        <v>0</v>
      </c>
      <c r="AA76" s="175">
        <f>N(+JUN!W$67)</f>
        <v>0</v>
      </c>
      <c r="AB76" s="175">
        <f>N(+JUN!X$67)</f>
        <v>0</v>
      </c>
      <c r="AC76" s="169">
        <f>T(JUN!AB$67)</f>
      </c>
      <c r="AD76" s="178"/>
      <c r="AE76" s="150"/>
      <c r="AF76" s="150"/>
      <c r="AG76" s="150"/>
    </row>
    <row r="77" spans="1:33" ht="24.75" customHeight="1">
      <c r="A77" s="180" t="s">
        <v>314</v>
      </c>
      <c r="B77" s="162">
        <f>N(+DDJJ_CUAT_PAR!$G$30)</f>
        <v>0</v>
      </c>
      <c r="C77" s="162">
        <f>T(+DDJJ_CUAT_PAR!$M$30)</f>
      </c>
      <c r="D77" s="162" t="str">
        <f>T(JUN!AA$2)</f>
        <v>X</v>
      </c>
      <c r="E77" s="162">
        <f>T(JUN!AA$3)</f>
      </c>
      <c r="F77" s="170">
        <f>N(+JUN!A$68)</f>
        <v>22</v>
      </c>
      <c r="G77" s="170">
        <f>T(+JUN!B$68)</f>
      </c>
      <c r="H77" s="171">
        <f>N(+JUN!C$68)</f>
        <v>0</v>
      </c>
      <c r="I77" s="170">
        <f>T(+JUN!D$68)</f>
      </c>
      <c r="J77" s="172">
        <f>N(+JUN!E$68)</f>
        <v>0</v>
      </c>
      <c r="K77" s="170">
        <f>T(+JUN!F$68)</f>
      </c>
      <c r="L77" s="169">
        <f>T(JUN!G$68)</f>
      </c>
      <c r="M77" s="172">
        <f>N(+JUN!H$68)</f>
        <v>0</v>
      </c>
      <c r="N77" s="173">
        <f>N(JUN!I$68)</f>
        <v>0</v>
      </c>
      <c r="O77" s="169">
        <f>N(JUN!J$68)</f>
        <v>0</v>
      </c>
      <c r="P77" s="169">
        <f>N(JUN!K$68)</f>
        <v>0</v>
      </c>
      <c r="Q77" s="169">
        <f>T(JUN!L$68)</f>
      </c>
      <c r="R77" s="170">
        <f>T(+JUN!M$68)</f>
      </c>
      <c r="S77" s="170">
        <f>T(JUN!N$68)</f>
      </c>
      <c r="T77" s="174">
        <f>N(+JUN!O$68)</f>
        <v>0</v>
      </c>
      <c r="U77" s="170">
        <f>N(+JUN!P$68)</f>
        <v>0</v>
      </c>
      <c r="V77" s="170">
        <f>N(+JUN!Q$68)</f>
        <v>1</v>
      </c>
      <c r="W77" s="175">
        <f>N(+JUN!R$68)</f>
        <v>0</v>
      </c>
      <c r="X77" s="175">
        <f>N(+JUN!S$68)</f>
        <v>0</v>
      </c>
      <c r="Y77" s="175">
        <f>N(+JUN!T$68)</f>
        <v>0</v>
      </c>
      <c r="Z77" s="175">
        <f>N(+JUN!U$68)</f>
        <v>0</v>
      </c>
      <c r="AA77" s="175">
        <f>N(+JUN!W$68)</f>
        <v>0</v>
      </c>
      <c r="AB77" s="175">
        <f>N(+JUN!X$68)</f>
        <v>0</v>
      </c>
      <c r="AC77" s="169">
        <f>T(JUN!AB$68)</f>
      </c>
      <c r="AD77" s="176"/>
      <c r="AE77" s="150"/>
      <c r="AF77" s="150"/>
      <c r="AG77" s="150"/>
    </row>
    <row r="78" spans="1:33" ht="24.75" customHeight="1">
      <c r="A78" s="180" t="s">
        <v>314</v>
      </c>
      <c r="B78" s="162">
        <f>N(+DDJJ_CUAT_PAR!$G$30)</f>
        <v>0</v>
      </c>
      <c r="C78" s="162">
        <f>T(+DDJJ_CUAT_PAR!$M$30)</f>
      </c>
      <c r="D78" s="162" t="str">
        <f>T(JUN!AA$2)</f>
        <v>X</v>
      </c>
      <c r="E78" s="162">
        <f>T(JUN!AA$3)</f>
      </c>
      <c r="F78" s="170">
        <f>N(+JUN!A$69)</f>
        <v>23</v>
      </c>
      <c r="G78" s="170">
        <f>T(+JUN!B$69)</f>
      </c>
      <c r="H78" s="171">
        <f>N(+JUN!C$69)</f>
        <v>0</v>
      </c>
      <c r="I78" s="170">
        <f>T(+JUN!D$69)</f>
      </c>
      <c r="J78" s="172">
        <f>N(+JUN!E$69)</f>
        <v>0</v>
      </c>
      <c r="K78" s="170">
        <f>T(+JUN!F$69)</f>
      </c>
      <c r="L78" s="169">
        <f>T(JUN!G$69)</f>
      </c>
      <c r="M78" s="172">
        <f>N(+JUN!H$69)</f>
        <v>0</v>
      </c>
      <c r="N78" s="173">
        <f>N(JUN!I$69)</f>
        <v>0</v>
      </c>
      <c r="O78" s="169">
        <f>N(JUN!J$69)</f>
        <v>0</v>
      </c>
      <c r="P78" s="169">
        <f>N(JUN!K$69)</f>
        <v>0</v>
      </c>
      <c r="Q78" s="169">
        <f>T(JUN!L$69)</f>
      </c>
      <c r="R78" s="170">
        <f>T(+JUN!M$69)</f>
      </c>
      <c r="S78" s="170">
        <f>T(JUN!N$69)</f>
      </c>
      <c r="T78" s="174">
        <f>N(+JUN!O$69)</f>
        <v>0</v>
      </c>
      <c r="U78" s="170">
        <f>N(+JUN!P$69)</f>
        <v>0</v>
      </c>
      <c r="V78" s="170">
        <f>N(+JUN!Q$69)</f>
        <v>1</v>
      </c>
      <c r="W78" s="175">
        <f>N(+JUN!R$69)</f>
        <v>0</v>
      </c>
      <c r="X78" s="175">
        <f>N(+JUN!S$69)</f>
        <v>0</v>
      </c>
      <c r="Y78" s="175">
        <f>N(+JUN!T$69)</f>
        <v>0</v>
      </c>
      <c r="Z78" s="175">
        <f>N(+JUN!U$69)</f>
        <v>0</v>
      </c>
      <c r="AA78" s="175">
        <f>N(+JUN!W$69)</f>
        <v>0</v>
      </c>
      <c r="AB78" s="175">
        <f>N(+JUN!X$69)</f>
        <v>0</v>
      </c>
      <c r="AC78" s="169">
        <f>T(JUN!AB$69)</f>
      </c>
      <c r="AD78" s="176"/>
      <c r="AE78" s="150"/>
      <c r="AF78" s="150"/>
      <c r="AG78" s="150"/>
    </row>
    <row r="79" spans="1:33" ht="24.75" customHeight="1">
      <c r="A79" s="180" t="s">
        <v>314</v>
      </c>
      <c r="B79" s="162">
        <f>N(+DDJJ_CUAT_PAR!$G$30)</f>
        <v>0</v>
      </c>
      <c r="C79" s="162">
        <f>T(+DDJJ_CUAT_PAR!$M$30)</f>
      </c>
      <c r="D79" s="162" t="str">
        <f>T(JUN!AA$2)</f>
        <v>X</v>
      </c>
      <c r="E79" s="162">
        <f>T(JUN!AA$3)</f>
      </c>
      <c r="F79" s="170">
        <f>N(+JUN!A$70)</f>
        <v>24</v>
      </c>
      <c r="G79" s="170">
        <f>T(+JUN!B$70)</f>
      </c>
      <c r="H79" s="171">
        <f>N(+JUN!C$70)</f>
        <v>0</v>
      </c>
      <c r="I79" s="170">
        <f>T(+JUN!D$70)</f>
      </c>
      <c r="J79" s="172">
        <f>N(+JUN!E$70)</f>
        <v>0</v>
      </c>
      <c r="K79" s="170">
        <f>T(+JUN!F$70)</f>
      </c>
      <c r="L79" s="169">
        <f>T(JUN!G$70)</f>
      </c>
      <c r="M79" s="172">
        <f>N(+JUN!H$70)</f>
        <v>0</v>
      </c>
      <c r="N79" s="173">
        <f>N(JUN!I$70)</f>
        <v>0</v>
      </c>
      <c r="O79" s="169">
        <f>N(JUN!J$70)</f>
        <v>0</v>
      </c>
      <c r="P79" s="169">
        <f>N(JUN!K$70)</f>
        <v>0</v>
      </c>
      <c r="Q79" s="169">
        <f>T(JUN!L$70)</f>
      </c>
      <c r="R79" s="170">
        <f>T(+JUN!M$70)</f>
      </c>
      <c r="S79" s="170">
        <f>T(JUN!N$70)</f>
      </c>
      <c r="T79" s="174">
        <f>N(+JUN!O$70)</f>
        <v>0</v>
      </c>
      <c r="U79" s="170">
        <f>N(+JUN!P$70)</f>
        <v>0</v>
      </c>
      <c r="V79" s="170">
        <f>N(+JUN!Q$70)</f>
        <v>1</v>
      </c>
      <c r="W79" s="175">
        <f>N(+JUN!R$70)</f>
        <v>0</v>
      </c>
      <c r="X79" s="175">
        <f>N(+JUN!S$70)</f>
        <v>0</v>
      </c>
      <c r="Y79" s="175">
        <f>N(+JUN!T$70)</f>
        <v>0</v>
      </c>
      <c r="Z79" s="175">
        <f>N(+JUN!U$70)</f>
        <v>0</v>
      </c>
      <c r="AA79" s="175">
        <f>N(+JUN!W$70)</f>
        <v>0</v>
      </c>
      <c r="AB79" s="175">
        <f>N(+JUN!X$70)</f>
        <v>0</v>
      </c>
      <c r="AC79" s="169">
        <f>T(JUN!AB$70)</f>
      </c>
      <c r="AD79" s="176"/>
      <c r="AE79" s="150"/>
      <c r="AF79" s="150"/>
      <c r="AG79" s="150"/>
    </row>
    <row r="80" spans="1:33" ht="24.75" customHeight="1">
      <c r="A80" s="180" t="s">
        <v>314</v>
      </c>
      <c r="B80" s="162">
        <f>N(+DDJJ_CUAT_PAR!$G$30)</f>
        <v>0</v>
      </c>
      <c r="C80" s="162">
        <f>T(+DDJJ_CUAT_PAR!$M$30)</f>
      </c>
      <c r="D80" s="162" t="str">
        <f>T(JUN!AA$2)</f>
        <v>X</v>
      </c>
      <c r="E80" s="162">
        <f>T(JUN!AA$3)</f>
      </c>
      <c r="F80" s="170">
        <f>N(+JUN!A$71)</f>
        <v>25</v>
      </c>
      <c r="G80" s="170">
        <f>T(+JUN!B$71)</f>
      </c>
      <c r="H80" s="171">
        <f>N(+JUN!C$71)</f>
        <v>0</v>
      </c>
      <c r="I80" s="170">
        <f>T(+JUN!D$71)</f>
      </c>
      <c r="J80" s="172">
        <f>N(+JUN!E$71)</f>
        <v>0</v>
      </c>
      <c r="K80" s="170">
        <f>T(+JUN!F$71)</f>
      </c>
      <c r="L80" s="169">
        <f>T(JUN!G$71)</f>
      </c>
      <c r="M80" s="172">
        <f>N(+JUN!H$71)</f>
        <v>0</v>
      </c>
      <c r="N80" s="173">
        <f>N(JUN!I$71)</f>
        <v>0</v>
      </c>
      <c r="O80" s="169">
        <f>N(JUN!J$71)</f>
        <v>0</v>
      </c>
      <c r="P80" s="169">
        <f>N(JUN!K$71)</f>
        <v>0</v>
      </c>
      <c r="Q80" s="169">
        <f>T(JUN!L$71)</f>
      </c>
      <c r="R80" s="170">
        <f>T(+JUN!M$71)</f>
      </c>
      <c r="S80" s="170">
        <f>T(JUN!N$71)</f>
      </c>
      <c r="T80" s="174">
        <f>N(+JUN!O$71)</f>
        <v>0</v>
      </c>
      <c r="U80" s="170">
        <f>N(+JUN!P$71)</f>
        <v>0</v>
      </c>
      <c r="V80" s="170">
        <f>N(+JUN!Q$71)</f>
        <v>1</v>
      </c>
      <c r="W80" s="175">
        <f>N(+JUN!R$71)</f>
        <v>0</v>
      </c>
      <c r="X80" s="175">
        <f>N(+JUN!S$71)</f>
        <v>0</v>
      </c>
      <c r="Y80" s="175">
        <f>N(+JUN!T$71)</f>
        <v>0</v>
      </c>
      <c r="Z80" s="175">
        <f>N(+JUN!U$71)</f>
        <v>0</v>
      </c>
      <c r="AA80" s="175">
        <f>N(+JUN!W$71)</f>
        <v>0</v>
      </c>
      <c r="AB80" s="175">
        <f>N(+JUN!X$71)</f>
        <v>0</v>
      </c>
      <c r="AC80" s="169">
        <f>T(JUN!AB$71)</f>
      </c>
      <c r="AD80" s="176"/>
      <c r="AE80" s="150"/>
      <c r="AF80" s="150"/>
      <c r="AG80" s="150"/>
    </row>
    <row r="81" spans="1:33" ht="24.75" customHeight="1">
      <c r="A81" s="180" t="s">
        <v>314</v>
      </c>
      <c r="B81" s="162">
        <f>N(+DDJJ_CUAT_PAR!$G$30)</f>
        <v>0</v>
      </c>
      <c r="C81" s="162">
        <f>T(+DDJJ_CUAT_PAR!$M$30)</f>
      </c>
      <c r="D81" s="162" t="str">
        <f>T(JUN!AA$2)</f>
        <v>X</v>
      </c>
      <c r="E81" s="162">
        <f>T(JUN!AA$3)</f>
      </c>
      <c r="F81" s="170">
        <f>N(+JUN!A$72)</f>
        <v>26</v>
      </c>
      <c r="G81" s="170">
        <f>T(+JUN!B$72)</f>
      </c>
      <c r="H81" s="171">
        <f>N(+JUN!C$72)</f>
        <v>0</v>
      </c>
      <c r="I81" s="170">
        <f>T(+JUN!D$72)</f>
      </c>
      <c r="J81" s="172">
        <f>N(+JUN!E$72)</f>
        <v>0</v>
      </c>
      <c r="K81" s="170">
        <f>T(+JUN!F$72)</f>
      </c>
      <c r="L81" s="169">
        <f>T(JUN!G$72)</f>
      </c>
      <c r="M81" s="172">
        <f>N(+JUN!H$72)</f>
        <v>0</v>
      </c>
      <c r="N81" s="173">
        <f>N(JUN!I$72)</f>
        <v>0</v>
      </c>
      <c r="O81" s="169">
        <f>N(JUN!J$72)</f>
        <v>0</v>
      </c>
      <c r="P81" s="169">
        <f>N(JUN!K$72)</f>
        <v>0</v>
      </c>
      <c r="Q81" s="169">
        <f>T(JUN!L$72)</f>
      </c>
      <c r="R81" s="170">
        <f>T(+JUN!M$72)</f>
      </c>
      <c r="S81" s="170">
        <f>T(JUN!N$72)</f>
      </c>
      <c r="T81" s="174">
        <f>N(+JUN!O$72)</f>
        <v>0</v>
      </c>
      <c r="U81" s="170">
        <f>N(+JUN!P$72)</f>
        <v>0</v>
      </c>
      <c r="V81" s="170">
        <f>N(+JUN!Q$72)</f>
        <v>1</v>
      </c>
      <c r="W81" s="175">
        <f>N(+JUN!R$72)</f>
        <v>0</v>
      </c>
      <c r="X81" s="175">
        <f>N(+JUN!S$72)</f>
        <v>0</v>
      </c>
      <c r="Y81" s="175">
        <f>N(+JUN!T$72)</f>
        <v>0</v>
      </c>
      <c r="Z81" s="175">
        <f>N(+JUN!U$72)</f>
        <v>0</v>
      </c>
      <c r="AA81" s="175">
        <f>N(+JUN!W$72)</f>
        <v>0</v>
      </c>
      <c r="AB81" s="175">
        <f>N(+JUN!X$72)</f>
        <v>0</v>
      </c>
      <c r="AC81" s="169">
        <f>T(JUN!AB$72)</f>
      </c>
      <c r="AD81" s="176"/>
      <c r="AE81" s="150"/>
      <c r="AF81" s="150"/>
      <c r="AG81" s="150"/>
    </row>
    <row r="82" spans="1:33" ht="24.75" customHeight="1">
      <c r="A82" s="180" t="s">
        <v>314</v>
      </c>
      <c r="B82" s="162">
        <f>N(+DDJJ_CUAT_PAR!$G$30)</f>
        <v>0</v>
      </c>
      <c r="C82" s="162">
        <f>T(+DDJJ_CUAT_PAR!$M$30)</f>
      </c>
      <c r="D82" s="162" t="str">
        <f>T(JUN!AA$2)</f>
        <v>X</v>
      </c>
      <c r="E82" s="162">
        <f>T(JUN!AA$3)</f>
      </c>
      <c r="F82" s="170">
        <f>N(+JUN!A$73)</f>
        <v>27</v>
      </c>
      <c r="G82" s="170">
        <f>T(+JUN!B$73)</f>
      </c>
      <c r="H82" s="171">
        <f>N(+JUN!C$73)</f>
        <v>0</v>
      </c>
      <c r="I82" s="170">
        <f>T(+JUN!D$73)</f>
      </c>
      <c r="J82" s="172">
        <f>N(+JUN!E$73)</f>
        <v>0</v>
      </c>
      <c r="K82" s="170">
        <f>T(+JUN!F$73)</f>
      </c>
      <c r="L82" s="169">
        <f>T(JUN!G$73)</f>
      </c>
      <c r="M82" s="172">
        <f>N(+JUN!H$73)</f>
        <v>0</v>
      </c>
      <c r="N82" s="173">
        <f>N(JUN!I$73)</f>
        <v>0</v>
      </c>
      <c r="O82" s="169">
        <f>N(JUN!J$73)</f>
        <v>0</v>
      </c>
      <c r="P82" s="169">
        <f>N(JUN!K$73)</f>
        <v>0</v>
      </c>
      <c r="Q82" s="169">
        <f>T(JUN!L$73)</f>
      </c>
      <c r="R82" s="170">
        <f>T(+JUN!M$73)</f>
      </c>
      <c r="S82" s="170">
        <f>T(JUN!N$73)</f>
      </c>
      <c r="T82" s="174">
        <f>N(+JUN!O$73)</f>
        <v>0</v>
      </c>
      <c r="U82" s="170">
        <f>N(+JUN!P$73)</f>
        <v>0</v>
      </c>
      <c r="V82" s="170">
        <f>N(+JUN!Q$73)</f>
        <v>1</v>
      </c>
      <c r="W82" s="175">
        <f>N(+JUN!R$73)</f>
        <v>0</v>
      </c>
      <c r="X82" s="175">
        <f>N(+JUN!S$73)</f>
        <v>0</v>
      </c>
      <c r="Y82" s="175">
        <f>N(+JUN!T$73)</f>
        <v>0</v>
      </c>
      <c r="Z82" s="175">
        <f>N(+JUN!U$73)</f>
        <v>0</v>
      </c>
      <c r="AA82" s="175">
        <f>N(+JUN!W$73)</f>
        <v>0</v>
      </c>
      <c r="AB82" s="175">
        <f>N(+JUN!X$73)</f>
        <v>0</v>
      </c>
      <c r="AC82" s="169">
        <f>T(JUN!AB$73)</f>
      </c>
      <c r="AD82" s="178"/>
      <c r="AE82" s="150"/>
      <c r="AF82" s="150"/>
      <c r="AG82" s="150"/>
    </row>
    <row r="83" spans="1:33" ht="24.75" customHeight="1">
      <c r="A83" s="180" t="s">
        <v>314</v>
      </c>
      <c r="B83" s="162">
        <f>N(+DDJJ_CUAT_PAR!$G$30)</f>
        <v>0</v>
      </c>
      <c r="C83" s="162">
        <f>T(+DDJJ_CUAT_PAR!$M$30)</f>
      </c>
      <c r="D83" s="162" t="str">
        <f>T(JUN!AA$2)</f>
        <v>X</v>
      </c>
      <c r="E83" s="162">
        <f>T(JUN!AA$3)</f>
      </c>
      <c r="F83" s="170">
        <f>N(+JUN!A$74)</f>
        <v>28</v>
      </c>
      <c r="G83" s="170">
        <f>T(+JUN!B$74)</f>
      </c>
      <c r="H83" s="171">
        <f>N(+JUN!C$74)</f>
        <v>0</v>
      </c>
      <c r="I83" s="170">
        <f>T(+JUN!D$74)</f>
      </c>
      <c r="J83" s="172">
        <f>N(+JUN!E$74)</f>
        <v>0</v>
      </c>
      <c r="K83" s="170">
        <f>T(+JUN!F$74)</f>
      </c>
      <c r="L83" s="169">
        <f>T(JUN!G$74)</f>
      </c>
      <c r="M83" s="172">
        <f>N(+JUN!H$74)</f>
        <v>0</v>
      </c>
      <c r="N83" s="173">
        <f>N(JUN!I$74)</f>
        <v>0</v>
      </c>
      <c r="O83" s="169">
        <f>N(JUN!J$74)</f>
        <v>0</v>
      </c>
      <c r="P83" s="169">
        <f>N(JUN!K$74)</f>
        <v>0</v>
      </c>
      <c r="Q83" s="169">
        <f>T(JUN!L$74)</f>
      </c>
      <c r="R83" s="170">
        <f>T(+JUN!M$74)</f>
      </c>
      <c r="S83" s="170">
        <f>T(JUN!N$74)</f>
      </c>
      <c r="T83" s="174">
        <f>N(+JUN!O$74)</f>
        <v>0</v>
      </c>
      <c r="U83" s="170">
        <f>N(+JUN!P$74)</f>
        <v>0</v>
      </c>
      <c r="V83" s="170">
        <f>N(+JUN!Q$74)</f>
        <v>1</v>
      </c>
      <c r="W83" s="175">
        <f>N(+JUN!R$74)</f>
        <v>0</v>
      </c>
      <c r="X83" s="175">
        <f>N(+JUN!S$74)</f>
        <v>0</v>
      </c>
      <c r="Y83" s="175">
        <f>N(+JUN!T$74)</f>
        <v>0</v>
      </c>
      <c r="Z83" s="175">
        <f>N(+JUN!U$74)</f>
        <v>0</v>
      </c>
      <c r="AA83" s="175">
        <f>N(+JUN!W$74)</f>
        <v>0</v>
      </c>
      <c r="AB83" s="175">
        <f>N(+JUN!X$74)</f>
        <v>0</v>
      </c>
      <c r="AC83" s="169">
        <f>T(JUN!AB$74)</f>
      </c>
      <c r="AD83" s="176"/>
      <c r="AE83" s="150"/>
      <c r="AF83" s="150"/>
      <c r="AG83" s="150"/>
    </row>
    <row r="84" spans="1:33" ht="24.75" customHeight="1">
      <c r="A84" s="180" t="s">
        <v>314</v>
      </c>
      <c r="B84" s="162">
        <f>N(+DDJJ_CUAT_PAR!$G$30)</f>
        <v>0</v>
      </c>
      <c r="C84" s="162">
        <f>T(+DDJJ_CUAT_PAR!$M$30)</f>
      </c>
      <c r="D84" s="162" t="str">
        <f>T(JUN!AA$2)</f>
        <v>X</v>
      </c>
      <c r="E84" s="162">
        <f>T(JUN!AA$3)</f>
      </c>
      <c r="F84" s="170">
        <f>N(+JUN!A$75)</f>
        <v>29</v>
      </c>
      <c r="G84" s="170">
        <f>T(+JUN!B$75)</f>
      </c>
      <c r="H84" s="171">
        <f>N(+JUN!C$75)</f>
        <v>0</v>
      </c>
      <c r="I84" s="170">
        <f>T(+JUN!D$75)</f>
      </c>
      <c r="J84" s="172">
        <f>N(+JUN!E$75)</f>
        <v>0</v>
      </c>
      <c r="K84" s="170">
        <f>T(+JUN!F$75)</f>
      </c>
      <c r="L84" s="169">
        <f>T(JUN!G$75)</f>
      </c>
      <c r="M84" s="172">
        <f>N(+JUN!H$75)</f>
        <v>0</v>
      </c>
      <c r="N84" s="173">
        <f>N(JUN!I$75)</f>
        <v>0</v>
      </c>
      <c r="O84" s="169">
        <f>N(JUN!J$75)</f>
        <v>0</v>
      </c>
      <c r="P84" s="169">
        <f>N(JUN!K$75)</f>
        <v>0</v>
      </c>
      <c r="Q84" s="169">
        <f>T(JUN!L$75)</f>
      </c>
      <c r="R84" s="170">
        <f>T(+JUN!M$75)</f>
      </c>
      <c r="S84" s="170">
        <f>T(JUN!N$75)</f>
      </c>
      <c r="T84" s="174">
        <f>N(+JUN!O$75)</f>
        <v>0</v>
      </c>
      <c r="U84" s="170">
        <f>N(+JUN!P$75)</f>
        <v>0</v>
      </c>
      <c r="V84" s="170">
        <f>N(+JUN!Q$75)</f>
        <v>1</v>
      </c>
      <c r="W84" s="175">
        <f>N(+JUN!R$75)</f>
        <v>0</v>
      </c>
      <c r="X84" s="175">
        <f>N(+JUN!S$75)</f>
        <v>0</v>
      </c>
      <c r="Y84" s="175">
        <f>N(+JUN!T$75)</f>
        <v>0</v>
      </c>
      <c r="Z84" s="175">
        <f>N(+JUN!U$75)</f>
        <v>0</v>
      </c>
      <c r="AA84" s="175">
        <f>N(+JUN!W$75)</f>
        <v>0</v>
      </c>
      <c r="AB84" s="175">
        <f>N(+JUN!X$75)</f>
        <v>0</v>
      </c>
      <c r="AC84" s="169">
        <f>T(JUN!AB$75)</f>
      </c>
      <c r="AD84" s="176"/>
      <c r="AE84" s="150"/>
      <c r="AF84" s="150"/>
      <c r="AG84" s="150"/>
    </row>
    <row r="85" spans="1:33" ht="24.75" customHeight="1">
      <c r="A85" s="180" t="s">
        <v>314</v>
      </c>
      <c r="B85" s="162">
        <f>N(+DDJJ_CUAT_PAR!$G$30)</f>
        <v>0</v>
      </c>
      <c r="C85" s="162">
        <f>T(+DDJJ_CUAT_PAR!$M$30)</f>
      </c>
      <c r="D85" s="162" t="str">
        <f>T(JUN!AA$2)</f>
        <v>X</v>
      </c>
      <c r="E85" s="162">
        <f>T(JUN!AA$3)</f>
      </c>
      <c r="F85" s="170">
        <f>N(+JUN!A$76)</f>
        <v>30</v>
      </c>
      <c r="G85" s="170">
        <f>T(+JUN!B$76)</f>
      </c>
      <c r="H85" s="171">
        <f>N(+JUN!C$76)</f>
        <v>0</v>
      </c>
      <c r="I85" s="170">
        <f>T(+JUN!D$76)</f>
      </c>
      <c r="J85" s="172">
        <f>N(+JUN!E$76)</f>
        <v>0</v>
      </c>
      <c r="K85" s="170">
        <f>T(+JUN!F$76)</f>
      </c>
      <c r="L85" s="169">
        <f>T(JUN!G$76)</f>
      </c>
      <c r="M85" s="172">
        <f>N(+JUN!H$76)</f>
        <v>0</v>
      </c>
      <c r="N85" s="173">
        <f>N(JUN!I$76)</f>
        <v>0</v>
      </c>
      <c r="O85" s="169">
        <f>N(JUN!J$76)</f>
        <v>0</v>
      </c>
      <c r="P85" s="169">
        <f>N(JUN!K$76)</f>
        <v>0</v>
      </c>
      <c r="Q85" s="169">
        <f>T(JUN!L$76)</f>
      </c>
      <c r="R85" s="170">
        <f>T(+JUN!M$76)</f>
      </c>
      <c r="S85" s="170">
        <f>T(JUN!N$76)</f>
      </c>
      <c r="T85" s="174">
        <f>N(+JUN!O$76)</f>
        <v>0</v>
      </c>
      <c r="U85" s="170">
        <f>N(+JUN!P$76)</f>
        <v>0</v>
      </c>
      <c r="V85" s="170">
        <f>N(+JUN!Q$76)</f>
        <v>1</v>
      </c>
      <c r="W85" s="175">
        <f>N(+JUN!R$76)</f>
        <v>0</v>
      </c>
      <c r="X85" s="175">
        <f>N(+JUN!S$76)</f>
        <v>0</v>
      </c>
      <c r="Y85" s="175">
        <f>N(+JUN!T$76)</f>
        <v>0</v>
      </c>
      <c r="Z85" s="175">
        <f>N(+JUN!U$76)</f>
        <v>0</v>
      </c>
      <c r="AA85" s="175">
        <f>N(+JUN!W$76)</f>
        <v>0</v>
      </c>
      <c r="AB85" s="175">
        <f>N(+JUN!X$76)</f>
        <v>0</v>
      </c>
      <c r="AC85" s="169">
        <f>T(JUN!AB$76)</f>
      </c>
      <c r="AD85" s="176"/>
      <c r="AE85" s="150"/>
      <c r="AF85" s="150"/>
      <c r="AG85" s="150"/>
    </row>
    <row r="86" spans="1:33" ht="24.75" customHeight="1">
      <c r="A86" s="180" t="s">
        <v>314</v>
      </c>
      <c r="B86" s="162">
        <f>N(+DDJJ_CUAT_PAR!$G$30)</f>
        <v>0</v>
      </c>
      <c r="C86" s="162">
        <f>T(+DDJJ_CUAT_PAR!$M$30)</f>
      </c>
      <c r="D86" s="162" t="str">
        <f>T(JUN!AA$2)</f>
        <v>X</v>
      </c>
      <c r="E86" s="162">
        <f>T(JUN!AA$3)</f>
      </c>
      <c r="F86" s="170">
        <f>N(+JUN!A$77)</f>
        <v>31</v>
      </c>
      <c r="G86" s="170">
        <f>T(+JUN!B$77)</f>
      </c>
      <c r="H86" s="171">
        <f>N(+JUN!C$77)</f>
        <v>0</v>
      </c>
      <c r="I86" s="170">
        <f>T(+JUN!D$77)</f>
      </c>
      <c r="J86" s="172">
        <f>N(+JUN!E$77)</f>
        <v>0</v>
      </c>
      <c r="K86" s="170">
        <f>T(+JUN!F$77)</f>
      </c>
      <c r="L86" s="169">
        <f>T(JUN!G$77)</f>
      </c>
      <c r="M86" s="172">
        <f>N(+JUN!H$77)</f>
        <v>0</v>
      </c>
      <c r="N86" s="173">
        <f>N(JUN!I$77)</f>
        <v>0</v>
      </c>
      <c r="O86" s="169">
        <f>N(JUN!J$77)</f>
        <v>0</v>
      </c>
      <c r="P86" s="169">
        <f>N(JUN!K$77)</f>
        <v>0</v>
      </c>
      <c r="Q86" s="169">
        <f>T(JUN!L$77)</f>
      </c>
      <c r="R86" s="170">
        <f>T(+JUN!M$77)</f>
      </c>
      <c r="S86" s="170">
        <f>T(JUN!N$77)</f>
      </c>
      <c r="T86" s="174">
        <f>N(+JUN!O$77)</f>
        <v>0</v>
      </c>
      <c r="U86" s="170">
        <f>N(+JUN!P$77)</f>
        <v>0</v>
      </c>
      <c r="V86" s="170">
        <f>N(+JUN!Q$77)</f>
        <v>1</v>
      </c>
      <c r="W86" s="175">
        <f>N(+JUN!R$77)</f>
        <v>0</v>
      </c>
      <c r="X86" s="175">
        <f>N(+JUN!S$77)</f>
        <v>0</v>
      </c>
      <c r="Y86" s="175">
        <f>N(+JUN!T$77)</f>
        <v>0</v>
      </c>
      <c r="Z86" s="175">
        <f>N(+JUN!U$77)</f>
        <v>0</v>
      </c>
      <c r="AA86" s="175">
        <f>N(+JUN!W$77)</f>
        <v>0</v>
      </c>
      <c r="AB86" s="175">
        <f>N(+JUN!X$77)</f>
        <v>0</v>
      </c>
      <c r="AC86" s="169">
        <f>T(JUN!AB$77)</f>
      </c>
      <c r="AD86" s="176"/>
      <c r="AE86" s="150"/>
      <c r="AF86" s="150"/>
      <c r="AG86" s="150"/>
    </row>
    <row r="87" spans="1:33" ht="24.75" customHeight="1">
      <c r="A87" s="180" t="s">
        <v>314</v>
      </c>
      <c r="B87" s="162">
        <f>N(+DDJJ_CUAT_PAR!$G$30)</f>
        <v>0</v>
      </c>
      <c r="C87" s="162">
        <f>T(+DDJJ_CUAT_PAR!$M$30)</f>
      </c>
      <c r="D87" s="162" t="str">
        <f>T(JUN!AA$2)</f>
        <v>X</v>
      </c>
      <c r="E87" s="162">
        <f>T(JUN!AA$3)</f>
      </c>
      <c r="F87" s="170">
        <f>N(+JUN!A$78)</f>
        <v>32</v>
      </c>
      <c r="G87" s="170">
        <f>T(+JUN!B$78)</f>
      </c>
      <c r="H87" s="171">
        <f>N(+JUN!C$78)</f>
        <v>0</v>
      </c>
      <c r="I87" s="170">
        <f>T(+JUN!D$78)</f>
      </c>
      <c r="J87" s="172">
        <f>N(+JUN!E$78)</f>
        <v>0</v>
      </c>
      <c r="K87" s="170">
        <f>T(+JUN!F$78)</f>
      </c>
      <c r="L87" s="169">
        <f>T(JUN!G$78)</f>
      </c>
      <c r="M87" s="172">
        <f>N(+JUN!H$78)</f>
        <v>0</v>
      </c>
      <c r="N87" s="173">
        <f>N(JUN!I$78)</f>
        <v>0</v>
      </c>
      <c r="O87" s="169">
        <f>N(JUN!J$78)</f>
        <v>0</v>
      </c>
      <c r="P87" s="169">
        <f>N(JUN!K$78)</f>
        <v>0</v>
      </c>
      <c r="Q87" s="169">
        <f>T(JUN!L$78)</f>
      </c>
      <c r="R87" s="170">
        <f>T(+JUN!M$78)</f>
      </c>
      <c r="S87" s="170">
        <f>T(JUN!N$78)</f>
      </c>
      <c r="T87" s="174">
        <f>N(+JUN!O$78)</f>
        <v>0</v>
      </c>
      <c r="U87" s="170">
        <f>N(+JUN!P$78)</f>
        <v>0</v>
      </c>
      <c r="V87" s="170">
        <f>N(+JUN!Q$78)</f>
        <v>1</v>
      </c>
      <c r="W87" s="175">
        <f>N(+JUN!R$78)</f>
        <v>0</v>
      </c>
      <c r="X87" s="175">
        <f>N(+JUN!S$78)</f>
        <v>0</v>
      </c>
      <c r="Y87" s="175">
        <f>N(+JUN!T$78)</f>
        <v>0</v>
      </c>
      <c r="Z87" s="175">
        <f>N(+JUN!U$78)</f>
        <v>0</v>
      </c>
      <c r="AA87" s="175">
        <f>N(+JUN!W$78)</f>
        <v>0</v>
      </c>
      <c r="AB87" s="175">
        <f>N(+JUN!X$78)</f>
        <v>0</v>
      </c>
      <c r="AC87" s="169">
        <f>T(JUN!AB$78)</f>
      </c>
      <c r="AD87" s="176"/>
      <c r="AE87" s="150"/>
      <c r="AF87" s="150"/>
      <c r="AG87" s="150"/>
    </row>
    <row r="88" spans="1:33" ht="24.75" customHeight="1">
      <c r="A88" s="180" t="s">
        <v>314</v>
      </c>
      <c r="B88" s="162">
        <f>N(+DDJJ_CUAT_PAR!$G$30)</f>
        <v>0</v>
      </c>
      <c r="C88" s="162">
        <f>T(+DDJJ_CUAT_PAR!$M$30)</f>
      </c>
      <c r="D88" s="162" t="str">
        <f>T(JUN!AA$2)</f>
        <v>X</v>
      </c>
      <c r="E88" s="162">
        <f>T(JUN!AA$3)</f>
      </c>
      <c r="F88" s="170">
        <f>N(+JUN!A$79)</f>
        <v>33</v>
      </c>
      <c r="G88" s="170">
        <f>T(+JUN!B$79)</f>
      </c>
      <c r="H88" s="171">
        <f>N(+JUN!C$79)</f>
        <v>0</v>
      </c>
      <c r="I88" s="170">
        <f>T(+JUN!D$79)</f>
      </c>
      <c r="J88" s="172">
        <f>N(+JUN!E$79)</f>
        <v>0</v>
      </c>
      <c r="K88" s="170">
        <f>T(+JUN!F$79)</f>
      </c>
      <c r="L88" s="169">
        <f>T(JUN!G$79)</f>
      </c>
      <c r="M88" s="172">
        <f>N(+JUN!H$79)</f>
        <v>0</v>
      </c>
      <c r="N88" s="173">
        <f>N(JUN!I$79)</f>
        <v>0</v>
      </c>
      <c r="O88" s="169">
        <f>N(JUN!J$79)</f>
        <v>0</v>
      </c>
      <c r="P88" s="169">
        <f>N(JUN!K$79)</f>
        <v>0</v>
      </c>
      <c r="Q88" s="169">
        <f>T(JUN!L$79)</f>
      </c>
      <c r="R88" s="170">
        <f>T(+JUN!M$79)</f>
      </c>
      <c r="S88" s="170">
        <f>T(JUN!N$79)</f>
      </c>
      <c r="T88" s="174">
        <f>N(+JUN!O$79)</f>
        <v>0</v>
      </c>
      <c r="U88" s="170">
        <f>N(+JUN!P$79)</f>
        <v>0</v>
      </c>
      <c r="V88" s="170">
        <f>N(+JUN!Q$79)</f>
        <v>1</v>
      </c>
      <c r="W88" s="175">
        <f>N(+JUN!R$79)</f>
        <v>0</v>
      </c>
      <c r="X88" s="175">
        <f>N(+JUN!S$79)</f>
        <v>0</v>
      </c>
      <c r="Y88" s="175">
        <f>N(+JUN!T$79)</f>
        <v>0</v>
      </c>
      <c r="Z88" s="175">
        <f>N(+JUN!U$79)</f>
        <v>0</v>
      </c>
      <c r="AA88" s="175">
        <f>N(+JUN!W$79)</f>
        <v>0</v>
      </c>
      <c r="AB88" s="175">
        <f>N(+JUN!X$79)</f>
        <v>0</v>
      </c>
      <c r="AC88" s="169">
        <f>T(JUN!AB$79)</f>
      </c>
      <c r="AD88" s="178"/>
      <c r="AE88" s="150"/>
      <c r="AF88" s="150"/>
      <c r="AG88" s="150"/>
    </row>
    <row r="89" spans="1:33" ht="24.75" customHeight="1">
      <c r="A89" s="180" t="s">
        <v>314</v>
      </c>
      <c r="B89" s="162">
        <f>N(+DDJJ_CUAT_PAR!$G$30)</f>
        <v>0</v>
      </c>
      <c r="C89" s="162">
        <f>T(+DDJJ_CUAT_PAR!$M$30)</f>
      </c>
      <c r="D89" s="162" t="str">
        <f>T(JUN!AA$2)</f>
        <v>X</v>
      </c>
      <c r="E89" s="162">
        <f>T(JUN!AA$3)</f>
      </c>
      <c r="F89" s="170">
        <f>N(+JUN!A$80)</f>
        <v>34</v>
      </c>
      <c r="G89" s="170">
        <f>T(+JUN!B$80)</f>
      </c>
      <c r="H89" s="171">
        <f>N(+JUN!C$80)</f>
        <v>0</v>
      </c>
      <c r="I89" s="170">
        <f>T(+JUN!D$80)</f>
      </c>
      <c r="J89" s="172">
        <f>N(+JUN!E$80)</f>
        <v>0</v>
      </c>
      <c r="K89" s="170">
        <f>T(+JUN!F$80)</f>
      </c>
      <c r="L89" s="169">
        <f>T(JUN!G$80)</f>
      </c>
      <c r="M89" s="172">
        <f>N(+JUN!H$80)</f>
        <v>0</v>
      </c>
      <c r="N89" s="173">
        <f>N(JUN!I$80)</f>
        <v>0</v>
      </c>
      <c r="O89" s="169">
        <f>N(JUN!J$80)</f>
        <v>0</v>
      </c>
      <c r="P89" s="169">
        <f>N(JUN!K$80)</f>
        <v>0</v>
      </c>
      <c r="Q89" s="169">
        <f>T(JUN!L$80)</f>
      </c>
      <c r="R89" s="170">
        <f>T(+JUN!M$80)</f>
      </c>
      <c r="S89" s="170">
        <f>T(JUN!N$80)</f>
      </c>
      <c r="T89" s="174">
        <f>N(+JUN!O$80)</f>
        <v>0</v>
      </c>
      <c r="U89" s="170">
        <f>N(+JUN!P$80)</f>
        <v>0</v>
      </c>
      <c r="V89" s="170">
        <f>N(+JUN!Q$80)</f>
        <v>1</v>
      </c>
      <c r="W89" s="175">
        <f>N(+JUN!R$80)</f>
        <v>0</v>
      </c>
      <c r="X89" s="175">
        <f>N(+JUN!S$80)</f>
        <v>0</v>
      </c>
      <c r="Y89" s="175">
        <f>N(+JUN!T$80)</f>
        <v>0</v>
      </c>
      <c r="Z89" s="175">
        <f>N(+JUN!U$80)</f>
        <v>0</v>
      </c>
      <c r="AA89" s="175">
        <f>N(+JUN!W$80)</f>
        <v>0</v>
      </c>
      <c r="AB89" s="175">
        <f>N(+JUN!X$80)</f>
        <v>0</v>
      </c>
      <c r="AC89" s="169">
        <f>T(JUN!AB$80)</f>
      </c>
      <c r="AD89" s="176"/>
      <c r="AE89" s="150"/>
      <c r="AF89" s="150"/>
      <c r="AG89" s="150"/>
    </row>
    <row r="90" spans="1:33" ht="24.75" customHeight="1">
      <c r="A90" s="180" t="s">
        <v>314</v>
      </c>
      <c r="B90" s="162">
        <f>N(+DDJJ_CUAT_PAR!$G$30)</f>
        <v>0</v>
      </c>
      <c r="C90" s="162">
        <f>T(+DDJJ_CUAT_PAR!$M$30)</f>
      </c>
      <c r="D90" s="162" t="str">
        <f>T(JUN!AA$2)</f>
        <v>X</v>
      </c>
      <c r="E90" s="162">
        <f>T(JUN!AA$3)</f>
      </c>
      <c r="F90" s="170">
        <f>N(+JUN!A$81)</f>
        <v>35</v>
      </c>
      <c r="G90" s="170">
        <f>T(+JUN!B$81)</f>
      </c>
      <c r="H90" s="171">
        <f>N(+JUN!C$81)</f>
        <v>0</v>
      </c>
      <c r="I90" s="170">
        <f>T(+JUN!D$81)</f>
      </c>
      <c r="J90" s="172">
        <f>N(+JUN!E$81)</f>
        <v>0</v>
      </c>
      <c r="K90" s="170">
        <f>T(+JUN!F$81)</f>
      </c>
      <c r="L90" s="169">
        <f>T(JUN!G$81)</f>
      </c>
      <c r="M90" s="172">
        <f>N(+JUN!H$81)</f>
        <v>0</v>
      </c>
      <c r="N90" s="173">
        <f>N(JUN!I$81)</f>
        <v>0</v>
      </c>
      <c r="O90" s="169">
        <f>N(JUN!J$81)</f>
        <v>0</v>
      </c>
      <c r="P90" s="169">
        <f>N(JUN!K$81)</f>
        <v>0</v>
      </c>
      <c r="Q90" s="169">
        <f>T(JUN!L$81)</f>
      </c>
      <c r="R90" s="170">
        <f>T(+JUN!M$81)</f>
      </c>
      <c r="S90" s="170">
        <f>T(JUN!N$81)</f>
      </c>
      <c r="T90" s="174">
        <f>N(+JUN!O$81)</f>
        <v>0</v>
      </c>
      <c r="U90" s="170">
        <f>N(+JUN!P$81)</f>
        <v>0</v>
      </c>
      <c r="V90" s="170">
        <f>N(+JUN!Q$81)</f>
        <v>1</v>
      </c>
      <c r="W90" s="175">
        <f>N(+JUN!R$81)</f>
        <v>0</v>
      </c>
      <c r="X90" s="175">
        <f>N(+JUN!S$81)</f>
        <v>0</v>
      </c>
      <c r="Y90" s="175">
        <f>N(+JUN!T$81)</f>
        <v>0</v>
      </c>
      <c r="Z90" s="175">
        <f>N(+JUN!U$81)</f>
        <v>0</v>
      </c>
      <c r="AA90" s="175">
        <f>N(+JUN!W$81)</f>
        <v>0</v>
      </c>
      <c r="AB90" s="175">
        <f>N(+JUN!X$81)</f>
        <v>0</v>
      </c>
      <c r="AC90" s="169">
        <f>T(JUN!AB$81)</f>
      </c>
      <c r="AD90" s="176"/>
      <c r="AE90" s="150"/>
      <c r="AF90" s="150"/>
      <c r="AG90" s="150"/>
    </row>
    <row r="91" spans="1:33" ht="24.75" customHeight="1">
      <c r="A91" s="180" t="s">
        <v>314</v>
      </c>
      <c r="B91" s="162">
        <f>N(+DDJJ_CUAT_PAR!$G$30)</f>
        <v>0</v>
      </c>
      <c r="C91" s="162">
        <f>T(+DDJJ_CUAT_PAR!$M$30)</f>
      </c>
      <c r="D91" s="162" t="str">
        <f>T(JUN!AA$2)</f>
        <v>X</v>
      </c>
      <c r="E91" s="162">
        <f>T(JUN!AA$3)</f>
      </c>
      <c r="F91" s="170">
        <f>N(+JUN!A$82)</f>
        <v>36</v>
      </c>
      <c r="G91" s="170">
        <f>T(+JUN!B$82)</f>
      </c>
      <c r="H91" s="171">
        <f>N(+JUN!C$82)</f>
        <v>0</v>
      </c>
      <c r="I91" s="170">
        <f>T(+JUN!D$82)</f>
      </c>
      <c r="J91" s="172">
        <f>N(+JUN!E$82)</f>
        <v>0</v>
      </c>
      <c r="K91" s="170">
        <f>T(+JUN!F$82)</f>
      </c>
      <c r="L91" s="169">
        <f>T(JUN!G$82)</f>
      </c>
      <c r="M91" s="172">
        <f>N(+JUN!H$82)</f>
        <v>0</v>
      </c>
      <c r="N91" s="173">
        <f>N(JUN!I$82)</f>
        <v>0</v>
      </c>
      <c r="O91" s="169">
        <f>N(JUN!J$82)</f>
        <v>0</v>
      </c>
      <c r="P91" s="169">
        <f>N(JUN!K$82)</f>
        <v>0</v>
      </c>
      <c r="Q91" s="169">
        <f>T(JUN!L$82)</f>
      </c>
      <c r="R91" s="170">
        <f>T(+JUN!M$82)</f>
      </c>
      <c r="S91" s="170">
        <f>T(JUN!N$82)</f>
      </c>
      <c r="T91" s="174">
        <f>N(+JUN!O$82)</f>
        <v>0</v>
      </c>
      <c r="U91" s="170">
        <f>N(+JUN!P$82)</f>
        <v>0</v>
      </c>
      <c r="V91" s="170">
        <f>N(+JUN!Q$82)</f>
        <v>1</v>
      </c>
      <c r="W91" s="175">
        <f>N(+JUN!R$82)</f>
        <v>0</v>
      </c>
      <c r="X91" s="175">
        <f>N(+JUN!S$82)</f>
        <v>0</v>
      </c>
      <c r="Y91" s="175">
        <f>N(+JUN!T$82)</f>
        <v>0</v>
      </c>
      <c r="Z91" s="175">
        <f>N(+JUN!U$82)</f>
        <v>0</v>
      </c>
      <c r="AA91" s="175">
        <f>N(+JUN!W$82)</f>
        <v>0</v>
      </c>
      <c r="AB91" s="175">
        <f>N(+JUN!X$82)</f>
        <v>0</v>
      </c>
      <c r="AC91" s="169">
        <f>T(JUN!AB$82)</f>
      </c>
      <c r="AD91" s="176"/>
      <c r="AE91" s="150"/>
      <c r="AF91" s="150"/>
      <c r="AG91" s="150"/>
    </row>
    <row r="92" spans="1:33" ht="24.75" customHeight="1">
      <c r="A92" s="180" t="s">
        <v>314</v>
      </c>
      <c r="B92" s="162">
        <f>N(+DDJJ_CUAT_PAR!$G$30)</f>
        <v>0</v>
      </c>
      <c r="C92" s="162">
        <f>T(+DDJJ_CUAT_PAR!$M$30)</f>
      </c>
      <c r="D92" s="162" t="str">
        <f>T(JUN!AA$2)</f>
        <v>X</v>
      </c>
      <c r="E92" s="162">
        <f>T(JUN!AA$3)</f>
      </c>
      <c r="F92" s="170">
        <f>N(+JUN!A$116)</f>
        <v>37</v>
      </c>
      <c r="G92" s="170">
        <f>T(+JUN!B$116)</f>
      </c>
      <c r="H92" s="171">
        <f>N(+JUN!C$116)</f>
        <v>0</v>
      </c>
      <c r="I92" s="170">
        <f>T(+JUN!D$116)</f>
      </c>
      <c r="J92" s="172">
        <f>N(+JUN!E$116)</f>
        <v>0</v>
      </c>
      <c r="K92" s="170">
        <f>T(+JUN!F$116)</f>
      </c>
      <c r="L92" s="169">
        <f>T(JUN!G$116)</f>
      </c>
      <c r="M92" s="172">
        <f>N(+JUN!H$116)</f>
        <v>0</v>
      </c>
      <c r="N92" s="173">
        <f>N(JUN!I$116)</f>
        <v>0</v>
      </c>
      <c r="O92" s="169">
        <f>N(JUN!J$116)</f>
        <v>0</v>
      </c>
      <c r="P92" s="169">
        <f>N(JUN!K$116)</f>
        <v>0</v>
      </c>
      <c r="Q92" s="169">
        <f>T(JUN!L$116)</f>
      </c>
      <c r="R92" s="170">
        <f>T(+JUN!M$116)</f>
      </c>
      <c r="S92" s="170">
        <f>T(JUN!N$116)</f>
      </c>
      <c r="T92" s="174">
        <f>N(+JUN!O$116)</f>
        <v>0</v>
      </c>
      <c r="U92" s="170">
        <f>N(+JUN!P$116)</f>
        <v>0</v>
      </c>
      <c r="V92" s="170">
        <f>N(+JUN!Q$116)</f>
        <v>1</v>
      </c>
      <c r="W92" s="175">
        <f>N(+JUN!R$116)</f>
        <v>0</v>
      </c>
      <c r="X92" s="175">
        <f>N(+JUN!S$116)</f>
        <v>0</v>
      </c>
      <c r="Y92" s="175">
        <f>N(+JUN!T$116)</f>
        <v>0</v>
      </c>
      <c r="Z92" s="175">
        <f>N(+JUN!U$116)</f>
        <v>0</v>
      </c>
      <c r="AA92" s="175">
        <f>N(+JUN!W$116)</f>
        <v>0</v>
      </c>
      <c r="AB92" s="175">
        <f>N(+JUN!X$116)</f>
        <v>0</v>
      </c>
      <c r="AC92" s="169">
        <f>T(JUN!AB$116)</f>
      </c>
      <c r="AD92" s="176"/>
      <c r="AE92" s="150"/>
      <c r="AF92" s="150"/>
      <c r="AG92" s="150"/>
    </row>
    <row r="93" spans="1:33" ht="24.75" customHeight="1">
      <c r="A93" s="180" t="s">
        <v>314</v>
      </c>
      <c r="B93" s="162">
        <f>N(+DDJJ_CUAT_PAR!$G$30)</f>
        <v>0</v>
      </c>
      <c r="C93" s="162">
        <f>T(+DDJJ_CUAT_PAR!$M$30)</f>
      </c>
      <c r="D93" s="162" t="str">
        <f>T(JUN!AA$2)</f>
        <v>X</v>
      </c>
      <c r="E93" s="162">
        <f>T(JUN!AA$3)</f>
      </c>
      <c r="F93" s="170">
        <f>N(+JUN!A$117)</f>
        <v>38</v>
      </c>
      <c r="G93" s="170">
        <f>T(+JUN!B$117)</f>
      </c>
      <c r="H93" s="171">
        <f>N(+JUN!C$117)</f>
        <v>0</v>
      </c>
      <c r="I93" s="170">
        <f>T(+JUN!D$117)</f>
      </c>
      <c r="J93" s="172">
        <f>N(+JUN!E$117)</f>
        <v>0</v>
      </c>
      <c r="K93" s="170">
        <f>T(+JUN!F$117)</f>
      </c>
      <c r="L93" s="169">
        <f>T(JUN!G$117)</f>
      </c>
      <c r="M93" s="172">
        <f>N(+JUN!H$117)</f>
        <v>0</v>
      </c>
      <c r="N93" s="173">
        <f>N(JUN!I$117)</f>
        <v>0</v>
      </c>
      <c r="O93" s="169">
        <f>N(JUN!J$117)</f>
        <v>0</v>
      </c>
      <c r="P93" s="169">
        <f>N(JUN!K$117)</f>
        <v>0</v>
      </c>
      <c r="Q93" s="169">
        <f>T(JUN!L$117)</f>
      </c>
      <c r="R93" s="170">
        <f>T(+JUN!M$117)</f>
      </c>
      <c r="S93" s="170">
        <f>T(JUN!N$117)</f>
      </c>
      <c r="T93" s="174">
        <f>N(+JUN!O$117)</f>
        <v>0</v>
      </c>
      <c r="U93" s="170">
        <f>N(+JUN!P$117)</f>
        <v>0</v>
      </c>
      <c r="V93" s="170">
        <f>N(+JUN!Q$117)</f>
        <v>1</v>
      </c>
      <c r="W93" s="175">
        <f>N(+JUN!R$117)</f>
        <v>0</v>
      </c>
      <c r="X93" s="175">
        <f>N(+JUN!S$117)</f>
        <v>0</v>
      </c>
      <c r="Y93" s="175">
        <f>N(+JUN!T$117)</f>
        <v>0</v>
      </c>
      <c r="Z93" s="175">
        <f>N(+JUN!U$117)</f>
        <v>0</v>
      </c>
      <c r="AA93" s="175">
        <f>N(+JUN!W$117)</f>
        <v>0</v>
      </c>
      <c r="AB93" s="175">
        <f>N(+JUN!X$117)</f>
        <v>0</v>
      </c>
      <c r="AC93" s="169">
        <f>T(JUN!AB$117)</f>
      </c>
      <c r="AD93" s="176"/>
      <c r="AE93" s="150"/>
      <c r="AF93" s="150"/>
      <c r="AG93" s="150"/>
    </row>
    <row r="94" spans="1:33" ht="24.75" customHeight="1">
      <c r="A94" s="180" t="s">
        <v>314</v>
      </c>
      <c r="B94" s="162">
        <f>N(+DDJJ_CUAT_PAR!$G$30)</f>
        <v>0</v>
      </c>
      <c r="C94" s="162">
        <f>T(+DDJJ_CUAT_PAR!$M$30)</f>
      </c>
      <c r="D94" s="162" t="str">
        <f>T(JUN!AA$2)</f>
        <v>X</v>
      </c>
      <c r="E94" s="162">
        <f>T(JUN!AA$3)</f>
      </c>
      <c r="F94" s="170">
        <f>N(+JUN!A$118)</f>
        <v>39</v>
      </c>
      <c r="G94" s="170">
        <f>T(+JUN!B$118)</f>
      </c>
      <c r="H94" s="171">
        <f>N(+JUN!C$118)</f>
        <v>0</v>
      </c>
      <c r="I94" s="170">
        <f>T(+JUN!D$118)</f>
      </c>
      <c r="J94" s="172">
        <f>N(+JUN!E$118)</f>
        <v>0</v>
      </c>
      <c r="K94" s="170">
        <f>T(+JUN!F$118)</f>
      </c>
      <c r="L94" s="169">
        <f>T(JUN!G$118)</f>
      </c>
      <c r="M94" s="172">
        <f>N(+JUN!H$118)</f>
        <v>0</v>
      </c>
      <c r="N94" s="173">
        <f>N(JUN!I$118)</f>
        <v>0</v>
      </c>
      <c r="O94" s="169">
        <f>N(JUN!J$118)</f>
        <v>0</v>
      </c>
      <c r="P94" s="169">
        <f>N(JUN!K$118)</f>
        <v>0</v>
      </c>
      <c r="Q94" s="169">
        <f>T(JUN!L$118)</f>
      </c>
      <c r="R94" s="170">
        <f>T(+JUN!M$118)</f>
      </c>
      <c r="S94" s="170">
        <f>T(JUN!N$118)</f>
      </c>
      <c r="T94" s="174">
        <f>N(+JUN!O$118)</f>
        <v>0</v>
      </c>
      <c r="U94" s="170">
        <f>N(+JUN!P$118)</f>
        <v>0</v>
      </c>
      <c r="V94" s="170">
        <f>N(+JUN!Q$118)</f>
        <v>1</v>
      </c>
      <c r="W94" s="175">
        <f>N(+JUN!R$118)</f>
        <v>0</v>
      </c>
      <c r="X94" s="175">
        <f>N(+JUN!S$118)</f>
        <v>0</v>
      </c>
      <c r="Y94" s="175">
        <f>N(+JUN!T$118)</f>
        <v>0</v>
      </c>
      <c r="Z94" s="175">
        <f>N(+JUN!U$118)</f>
        <v>0</v>
      </c>
      <c r="AA94" s="175">
        <f>N(+JUN!W$118)</f>
        <v>0</v>
      </c>
      <c r="AB94" s="175">
        <f>N(+JUN!X$118)</f>
        <v>0</v>
      </c>
      <c r="AC94" s="169">
        <f>T(JUN!AB$118)</f>
      </c>
      <c r="AD94" s="176"/>
      <c r="AE94" s="150"/>
      <c r="AF94" s="150"/>
      <c r="AG94" s="150"/>
    </row>
    <row r="95" spans="1:33" ht="24.75" customHeight="1">
      <c r="A95" s="180" t="s">
        <v>314</v>
      </c>
      <c r="B95" s="162">
        <f>N(+DDJJ_CUAT_PAR!$G$30)</f>
        <v>0</v>
      </c>
      <c r="C95" s="162">
        <f>T(+DDJJ_CUAT_PAR!$M$30)</f>
      </c>
      <c r="D95" s="162" t="str">
        <f>T(JUN!AA$2)</f>
        <v>X</v>
      </c>
      <c r="E95" s="162">
        <f>T(JUN!AA$3)</f>
      </c>
      <c r="F95" s="170">
        <f>N(+JUN!A$119)</f>
        <v>40</v>
      </c>
      <c r="G95" s="170">
        <f>T(+JUN!B$119)</f>
      </c>
      <c r="H95" s="171">
        <f>N(+JUN!C$119)</f>
        <v>0</v>
      </c>
      <c r="I95" s="170">
        <f>T(+JUN!D$119)</f>
      </c>
      <c r="J95" s="172">
        <f>N(+JUN!E$119)</f>
        <v>0</v>
      </c>
      <c r="K95" s="170">
        <f>T(+JUN!F$119)</f>
      </c>
      <c r="L95" s="169">
        <f>T(JUN!G$119)</f>
      </c>
      <c r="M95" s="172">
        <f>N(+JUN!H$119)</f>
        <v>0</v>
      </c>
      <c r="N95" s="173">
        <f>N(JUN!I$119)</f>
        <v>0</v>
      </c>
      <c r="O95" s="169">
        <f>N(JUN!J$119)</f>
        <v>0</v>
      </c>
      <c r="P95" s="169">
        <f>N(JUN!K$119)</f>
        <v>0</v>
      </c>
      <c r="Q95" s="169">
        <f>T(JUN!L$119)</f>
      </c>
      <c r="R95" s="170">
        <f>T(+JUN!M$119)</f>
      </c>
      <c r="S95" s="170">
        <f>T(JUN!N$119)</f>
      </c>
      <c r="T95" s="174">
        <f>N(+JUN!O$119)</f>
        <v>0</v>
      </c>
      <c r="U95" s="170">
        <f>N(+JUN!P$119)</f>
        <v>0</v>
      </c>
      <c r="V95" s="170">
        <f>N(+JUN!Q$119)</f>
        <v>1</v>
      </c>
      <c r="W95" s="175">
        <f>N(+JUN!R$119)</f>
        <v>0</v>
      </c>
      <c r="X95" s="175">
        <f>N(+JUN!S$119)</f>
        <v>0</v>
      </c>
      <c r="Y95" s="175">
        <f>N(+JUN!T$119)</f>
        <v>0</v>
      </c>
      <c r="Z95" s="175">
        <f>N(+JUN!U$119)</f>
        <v>0</v>
      </c>
      <c r="AA95" s="175">
        <f>N(+JUN!W$119)</f>
        <v>0</v>
      </c>
      <c r="AB95" s="175">
        <f>N(+JUN!X$119)</f>
        <v>0</v>
      </c>
      <c r="AC95" s="169">
        <f>T(JUN!AB$119)</f>
      </c>
      <c r="AD95" s="176"/>
      <c r="AE95" s="150"/>
      <c r="AF95" s="150"/>
      <c r="AG95" s="150"/>
    </row>
    <row r="96" spans="1:33" ht="24.75" customHeight="1">
      <c r="A96" s="180" t="s">
        <v>314</v>
      </c>
      <c r="B96" s="162">
        <f>N(+DDJJ_CUAT_PAR!$G$30)</f>
        <v>0</v>
      </c>
      <c r="C96" s="162">
        <f>T(+DDJJ_CUAT_PAR!$M$30)</f>
      </c>
      <c r="D96" s="162" t="str">
        <f>T(JUN!AA$2)</f>
        <v>X</v>
      </c>
      <c r="E96" s="162">
        <f>T(JUN!AA$3)</f>
      </c>
      <c r="F96" s="170">
        <f>N(+JUN!A$120)</f>
        <v>41</v>
      </c>
      <c r="G96" s="170">
        <f>T(+JUN!B$120)</f>
      </c>
      <c r="H96" s="171">
        <f>N(+JUN!C$120)</f>
        <v>0</v>
      </c>
      <c r="I96" s="170">
        <f>T(+JUN!D$120)</f>
      </c>
      <c r="J96" s="172">
        <f>N(+JUN!E$120)</f>
        <v>0</v>
      </c>
      <c r="K96" s="170">
        <f>T(+JUN!F$120)</f>
      </c>
      <c r="L96" s="169">
        <f>T(JUN!G$120)</f>
      </c>
      <c r="M96" s="172">
        <f>N(+JUN!H$120)</f>
        <v>0</v>
      </c>
      <c r="N96" s="173">
        <f>N(JUN!I$120)</f>
        <v>0</v>
      </c>
      <c r="O96" s="169">
        <f>N(JUN!J$120)</f>
        <v>0</v>
      </c>
      <c r="P96" s="169">
        <f>N(JUN!K$120)</f>
        <v>0</v>
      </c>
      <c r="Q96" s="169">
        <f>T(JUN!L$120)</f>
      </c>
      <c r="R96" s="170">
        <f>T(+JUN!M$120)</f>
      </c>
      <c r="S96" s="170">
        <f>T(JUN!N$120)</f>
      </c>
      <c r="T96" s="174">
        <f>N(+JUN!O$120)</f>
        <v>0</v>
      </c>
      <c r="U96" s="170">
        <f>N(+JUN!P$120)</f>
        <v>0</v>
      </c>
      <c r="V96" s="170">
        <f>N(+JUN!Q$120)</f>
        <v>1</v>
      </c>
      <c r="W96" s="175">
        <f>N(+JUN!R$120)</f>
        <v>0</v>
      </c>
      <c r="X96" s="175">
        <f>N(+JUN!S$120)</f>
        <v>0</v>
      </c>
      <c r="Y96" s="175">
        <f>N(+JUN!T$120)</f>
        <v>0</v>
      </c>
      <c r="Z96" s="175">
        <f>N(+JUN!U$120)</f>
        <v>0</v>
      </c>
      <c r="AA96" s="175">
        <f>N(+JUN!W$120)</f>
        <v>0</v>
      </c>
      <c r="AB96" s="175">
        <f>N(+JUN!X$120)</f>
        <v>0</v>
      </c>
      <c r="AC96" s="169">
        <f>T(JUN!AB$120)</f>
      </c>
      <c r="AD96" s="176"/>
      <c r="AE96" s="150"/>
      <c r="AF96" s="150"/>
      <c r="AG96" s="150"/>
    </row>
    <row r="97" spans="1:33" ht="24.75" customHeight="1">
      <c r="A97" s="180" t="s">
        <v>314</v>
      </c>
      <c r="B97" s="162">
        <f>N(+DDJJ_CUAT_PAR!$G$30)</f>
        <v>0</v>
      </c>
      <c r="C97" s="162">
        <f>T(+DDJJ_CUAT_PAR!$M$30)</f>
      </c>
      <c r="D97" s="162" t="str">
        <f>T(JUN!AA$2)</f>
        <v>X</v>
      </c>
      <c r="E97" s="162">
        <f>T(JUN!AA$3)</f>
      </c>
      <c r="F97" s="170">
        <f>N(+JUN!A$121)</f>
        <v>42</v>
      </c>
      <c r="G97" s="170">
        <f>T(+JUN!B$121)</f>
      </c>
      <c r="H97" s="171">
        <f>N(+JUN!C$121)</f>
        <v>0</v>
      </c>
      <c r="I97" s="170">
        <f>T(+JUN!D$121)</f>
      </c>
      <c r="J97" s="172">
        <f>N(+JUN!E$121)</f>
        <v>0</v>
      </c>
      <c r="K97" s="170">
        <f>T(+JUN!F$121)</f>
      </c>
      <c r="L97" s="169">
        <f>T(JUN!G$121)</f>
      </c>
      <c r="M97" s="172">
        <f>N(+JUN!H$121)</f>
        <v>0</v>
      </c>
      <c r="N97" s="173">
        <f>N(JUN!I$121)</f>
        <v>0</v>
      </c>
      <c r="O97" s="169">
        <f>N(JUN!J$121)</f>
        <v>0</v>
      </c>
      <c r="P97" s="169">
        <f>N(JUN!K$121)</f>
        <v>0</v>
      </c>
      <c r="Q97" s="169">
        <f>T(JUN!L$121)</f>
      </c>
      <c r="R97" s="170">
        <f>T(+JUN!M$121)</f>
      </c>
      <c r="S97" s="170">
        <f>T(JUN!N$121)</f>
      </c>
      <c r="T97" s="174">
        <f>N(+JUN!O$121)</f>
        <v>0</v>
      </c>
      <c r="U97" s="170">
        <f>N(+JUN!P$121)</f>
        <v>0</v>
      </c>
      <c r="V97" s="170">
        <f>N(+JUN!Q$121)</f>
        <v>1</v>
      </c>
      <c r="W97" s="175">
        <f>N(+JUN!R$121)</f>
        <v>0</v>
      </c>
      <c r="X97" s="175">
        <f>N(+JUN!S$121)</f>
        <v>0</v>
      </c>
      <c r="Y97" s="175">
        <f>N(+JUN!T$121)</f>
        <v>0</v>
      </c>
      <c r="Z97" s="175">
        <f>N(+JUN!U$121)</f>
        <v>0</v>
      </c>
      <c r="AA97" s="175">
        <f>N(+JUN!W$121)</f>
        <v>0</v>
      </c>
      <c r="AB97" s="175">
        <f>N(+JUN!X$121)</f>
        <v>0</v>
      </c>
      <c r="AC97" s="169">
        <f>T(JUN!AB$121)</f>
      </c>
      <c r="AD97" s="178"/>
      <c r="AE97" s="150"/>
      <c r="AF97" s="150"/>
      <c r="AG97" s="150"/>
    </row>
    <row r="98" spans="1:33" ht="24.75" customHeight="1">
      <c r="A98" s="180" t="s">
        <v>314</v>
      </c>
      <c r="B98" s="162">
        <f>N(+DDJJ_CUAT_PAR!$G$30)</f>
        <v>0</v>
      </c>
      <c r="C98" s="162">
        <f>T(+DDJJ_CUAT_PAR!$M$30)</f>
      </c>
      <c r="D98" s="162" t="str">
        <f>T(JUN!AA$2)</f>
        <v>X</v>
      </c>
      <c r="E98" s="162">
        <f>T(JUN!AA$3)</f>
      </c>
      <c r="F98" s="170">
        <f>N(+JUN!A$122)</f>
        <v>43</v>
      </c>
      <c r="G98" s="170">
        <f>T(+JUN!B$122)</f>
      </c>
      <c r="H98" s="171">
        <f>N(+JUN!C$122)</f>
        <v>0</v>
      </c>
      <c r="I98" s="170">
        <f>T(+JUN!D$122)</f>
      </c>
      <c r="J98" s="172">
        <f>N(+JUN!E$122)</f>
        <v>0</v>
      </c>
      <c r="K98" s="170">
        <f>T(+JUN!F$122)</f>
      </c>
      <c r="L98" s="169">
        <f>T(JUN!G$122)</f>
      </c>
      <c r="M98" s="172">
        <f>N(+JUN!H$122)</f>
        <v>0</v>
      </c>
      <c r="N98" s="173">
        <f>N(JUN!I$122)</f>
        <v>0</v>
      </c>
      <c r="O98" s="169">
        <f>N(JUN!J$122)</f>
        <v>0</v>
      </c>
      <c r="P98" s="169">
        <f>N(JUN!K$122)</f>
        <v>0</v>
      </c>
      <c r="Q98" s="169">
        <f>T(JUN!L$122)</f>
      </c>
      <c r="R98" s="170">
        <f>T(+JUN!M$122)</f>
      </c>
      <c r="S98" s="170">
        <f>T(JUN!N$122)</f>
      </c>
      <c r="T98" s="174">
        <f>N(+JUN!O$122)</f>
        <v>0</v>
      </c>
      <c r="U98" s="170">
        <f>N(+JUN!P$122)</f>
        <v>0</v>
      </c>
      <c r="V98" s="170">
        <f>N(+JUN!Q$122)</f>
        <v>1</v>
      </c>
      <c r="W98" s="175">
        <f>N(+JUN!R$122)</f>
        <v>0</v>
      </c>
      <c r="X98" s="175">
        <f>N(+JUN!S$122)</f>
        <v>0</v>
      </c>
      <c r="Y98" s="175">
        <f>N(+JUN!T$122)</f>
        <v>0</v>
      </c>
      <c r="Z98" s="175">
        <f>N(+JUN!U$122)</f>
        <v>0</v>
      </c>
      <c r="AA98" s="175">
        <f>N(+JUN!W$122)</f>
        <v>0</v>
      </c>
      <c r="AB98" s="175">
        <f>N(+JUN!X$122)</f>
        <v>0</v>
      </c>
      <c r="AC98" s="169">
        <f>T(JUN!AB$122)</f>
      </c>
      <c r="AD98" s="176"/>
      <c r="AE98" s="150"/>
      <c r="AF98" s="150"/>
      <c r="AG98" s="150"/>
    </row>
    <row r="99" spans="1:33" ht="24.75" customHeight="1">
      <c r="A99" s="180" t="s">
        <v>314</v>
      </c>
      <c r="B99" s="162">
        <f>N(+DDJJ_CUAT_PAR!$G$30)</f>
        <v>0</v>
      </c>
      <c r="C99" s="162">
        <f>T(+DDJJ_CUAT_PAR!$M$30)</f>
      </c>
      <c r="D99" s="162" t="str">
        <f>T(JUN!AA$2)</f>
        <v>X</v>
      </c>
      <c r="E99" s="162">
        <f>T(JUN!AA$3)</f>
      </c>
      <c r="F99" s="170">
        <f>N(+JUN!A$123)</f>
        <v>44</v>
      </c>
      <c r="G99" s="170">
        <f>T(+JUN!B$123)</f>
      </c>
      <c r="H99" s="171">
        <f>N(+JUN!C$123)</f>
        <v>0</v>
      </c>
      <c r="I99" s="170">
        <f>T(+JUN!D$123)</f>
      </c>
      <c r="J99" s="172">
        <f>N(+JUN!E$123)</f>
        <v>0</v>
      </c>
      <c r="K99" s="170">
        <f>T(+JUN!F$123)</f>
      </c>
      <c r="L99" s="169">
        <f>T(JUN!G$123)</f>
      </c>
      <c r="M99" s="172">
        <f>N(+JUN!H$123)</f>
        <v>0</v>
      </c>
      <c r="N99" s="173">
        <f>N(JUN!I$123)</f>
        <v>0</v>
      </c>
      <c r="O99" s="169">
        <f>N(JUN!J$123)</f>
        <v>0</v>
      </c>
      <c r="P99" s="169">
        <f>N(JUN!K$123)</f>
        <v>0</v>
      </c>
      <c r="Q99" s="169">
        <f>T(JUN!L$123)</f>
      </c>
      <c r="R99" s="170">
        <f>T(+JUN!M$123)</f>
      </c>
      <c r="S99" s="170">
        <f>T(JUN!N$123)</f>
      </c>
      <c r="T99" s="174">
        <f>N(+JUN!O$123)</f>
        <v>0</v>
      </c>
      <c r="U99" s="170">
        <f>N(+JUN!P$123)</f>
        <v>0</v>
      </c>
      <c r="V99" s="170">
        <f>N(+JUN!Q$123)</f>
        <v>1</v>
      </c>
      <c r="W99" s="175">
        <f>N(+JUN!R$123)</f>
        <v>0</v>
      </c>
      <c r="X99" s="175">
        <f>N(+JUN!S$123)</f>
        <v>0</v>
      </c>
      <c r="Y99" s="175">
        <f>N(+JUN!T$123)</f>
        <v>0</v>
      </c>
      <c r="Z99" s="175">
        <f>N(+JUN!U$123)</f>
        <v>0</v>
      </c>
      <c r="AA99" s="175">
        <f>N(+JUN!W$123)</f>
        <v>0</v>
      </c>
      <c r="AB99" s="175">
        <f>N(+JUN!X$123)</f>
        <v>0</v>
      </c>
      <c r="AC99" s="169">
        <f>T(JUN!AB$123)</f>
      </c>
      <c r="AD99" s="176"/>
      <c r="AE99" s="150"/>
      <c r="AF99" s="150"/>
      <c r="AG99" s="150"/>
    </row>
    <row r="100" spans="1:33" ht="24.75" customHeight="1">
      <c r="A100" s="180" t="s">
        <v>314</v>
      </c>
      <c r="B100" s="162">
        <f>N(+DDJJ_CUAT_PAR!$G$30)</f>
        <v>0</v>
      </c>
      <c r="C100" s="162">
        <f>T(+DDJJ_CUAT_PAR!$M$30)</f>
      </c>
      <c r="D100" s="162" t="str">
        <f>T(JUN!AA$2)</f>
        <v>X</v>
      </c>
      <c r="E100" s="162">
        <f>T(JUN!AA$3)</f>
      </c>
      <c r="F100" s="170">
        <f>N(+JUN!A$124)</f>
        <v>45</v>
      </c>
      <c r="G100" s="170">
        <f>T(+JUN!B$124)</f>
      </c>
      <c r="H100" s="171">
        <f>N(+JUN!C$124)</f>
        <v>0</v>
      </c>
      <c r="I100" s="170">
        <f>T(+JUN!D$124)</f>
      </c>
      <c r="J100" s="172">
        <f>N(+JUN!E$124)</f>
        <v>0</v>
      </c>
      <c r="K100" s="170">
        <f>T(+JUN!F$124)</f>
      </c>
      <c r="L100" s="169">
        <f>T(JUN!G$124)</f>
      </c>
      <c r="M100" s="172">
        <f>N(+JUN!H$124)</f>
        <v>0</v>
      </c>
      <c r="N100" s="173">
        <f>N(JUN!I$124)</f>
        <v>0</v>
      </c>
      <c r="O100" s="169">
        <f>N(JUN!J$124)</f>
        <v>0</v>
      </c>
      <c r="P100" s="169">
        <f>N(JUN!K$124)</f>
        <v>0</v>
      </c>
      <c r="Q100" s="169">
        <f>T(JUN!L$124)</f>
      </c>
      <c r="R100" s="170">
        <f>T(+JUN!M$124)</f>
      </c>
      <c r="S100" s="170">
        <f>T(JUN!N$124)</f>
      </c>
      <c r="T100" s="174">
        <f>N(+JUN!O$124)</f>
        <v>0</v>
      </c>
      <c r="U100" s="170">
        <f>N(+JUN!P$124)</f>
        <v>0</v>
      </c>
      <c r="V100" s="170">
        <f>N(+JUN!Q$124)</f>
        <v>1</v>
      </c>
      <c r="W100" s="175">
        <f>N(+JUN!R$124)</f>
        <v>0</v>
      </c>
      <c r="X100" s="175">
        <f>N(+JUN!S$124)</f>
        <v>0</v>
      </c>
      <c r="Y100" s="175">
        <f>N(+JUN!T$124)</f>
        <v>0</v>
      </c>
      <c r="Z100" s="175">
        <f>N(+JUN!U$124)</f>
        <v>0</v>
      </c>
      <c r="AA100" s="175">
        <f>N(+JUN!W$124)</f>
        <v>0</v>
      </c>
      <c r="AB100" s="175">
        <f>N(+JUN!X$124)</f>
        <v>0</v>
      </c>
      <c r="AC100" s="169">
        <f>T(JUN!AB$124)</f>
      </c>
      <c r="AD100" s="176"/>
      <c r="AE100" s="150"/>
      <c r="AF100" s="150"/>
      <c r="AG100" s="150"/>
    </row>
    <row r="101" spans="1:33" ht="24.75" customHeight="1">
      <c r="A101" s="180" t="s">
        <v>314</v>
      </c>
      <c r="B101" s="162">
        <f>N(+DDJJ_CUAT_PAR!$G$30)</f>
        <v>0</v>
      </c>
      <c r="C101" s="162">
        <f>T(+DDJJ_CUAT_PAR!$M$30)</f>
      </c>
      <c r="D101" s="162" t="str">
        <f>T(JUN!AA$2)</f>
        <v>X</v>
      </c>
      <c r="E101" s="162">
        <f>T(JUN!AA$3)</f>
      </c>
      <c r="F101" s="170">
        <f>N(+JUN!A$125)</f>
        <v>46</v>
      </c>
      <c r="G101" s="170">
        <f>T(+JUN!B$125)</f>
      </c>
      <c r="H101" s="171">
        <f>N(+JUN!C$125)</f>
        <v>0</v>
      </c>
      <c r="I101" s="170">
        <f>T(+JUN!D$125)</f>
      </c>
      <c r="J101" s="172">
        <f>N(+JUN!E$125)</f>
        <v>0</v>
      </c>
      <c r="K101" s="170">
        <f>T(+JUN!F$125)</f>
      </c>
      <c r="L101" s="169">
        <f>T(JUN!G$125)</f>
      </c>
      <c r="M101" s="172">
        <f>N(+JUN!H$125)</f>
        <v>0</v>
      </c>
      <c r="N101" s="173">
        <f>N(JUN!I$125)</f>
        <v>0</v>
      </c>
      <c r="O101" s="169">
        <f>N(JUN!J$125)</f>
        <v>0</v>
      </c>
      <c r="P101" s="169">
        <f>N(JUN!K$125)</f>
        <v>0</v>
      </c>
      <c r="Q101" s="169">
        <f>T(JUN!L$125)</f>
      </c>
      <c r="R101" s="170">
        <f>T(+JUN!M$125)</f>
      </c>
      <c r="S101" s="170">
        <f>T(JUN!N$125)</f>
      </c>
      <c r="T101" s="174">
        <f>N(+JUN!O$125)</f>
        <v>0</v>
      </c>
      <c r="U101" s="170">
        <f>N(+JUN!P$125)</f>
        <v>0</v>
      </c>
      <c r="V101" s="170">
        <f>N(+JUN!Q$125)</f>
        <v>1</v>
      </c>
      <c r="W101" s="175">
        <f>N(+JUN!R$125)</f>
        <v>0</v>
      </c>
      <c r="X101" s="175">
        <f>N(+JUN!S$125)</f>
        <v>0</v>
      </c>
      <c r="Y101" s="175">
        <f>N(+JUN!T$125)</f>
        <v>0</v>
      </c>
      <c r="Z101" s="175">
        <f>N(+JUN!U$125)</f>
        <v>0</v>
      </c>
      <c r="AA101" s="175">
        <f>N(+JUN!W$125)</f>
        <v>0</v>
      </c>
      <c r="AB101" s="175">
        <f>N(+JUN!X$125)</f>
        <v>0</v>
      </c>
      <c r="AC101" s="169">
        <f>T(JUN!AB$125)</f>
      </c>
      <c r="AD101" s="176"/>
      <c r="AE101" s="150"/>
      <c r="AF101" s="150"/>
      <c r="AG101" s="150"/>
    </row>
    <row r="102" spans="1:33" ht="24.75" customHeight="1">
      <c r="A102" s="180" t="s">
        <v>314</v>
      </c>
      <c r="B102" s="162">
        <f>N(+DDJJ_CUAT_PAR!$G$30)</f>
        <v>0</v>
      </c>
      <c r="C102" s="162">
        <f>T(+DDJJ_CUAT_PAR!$M$30)</f>
      </c>
      <c r="D102" s="162" t="str">
        <f>T(JUN!AA$2)</f>
        <v>X</v>
      </c>
      <c r="E102" s="162">
        <f>T(JUN!AA$3)</f>
      </c>
      <c r="F102" s="170">
        <f>N(+JUN!A$126)</f>
        <v>47</v>
      </c>
      <c r="G102" s="170">
        <f>T(+JUN!B$126)</f>
      </c>
      <c r="H102" s="171">
        <f>N(+JUN!C$126)</f>
        <v>0</v>
      </c>
      <c r="I102" s="170">
        <f>T(+JUN!D$126)</f>
      </c>
      <c r="J102" s="172">
        <f>N(+JUN!E$126)</f>
        <v>0</v>
      </c>
      <c r="K102" s="170">
        <f>T(+JUN!F$126)</f>
      </c>
      <c r="L102" s="169">
        <f>T(JUN!G$126)</f>
      </c>
      <c r="M102" s="172">
        <f>N(+JUN!H$126)</f>
        <v>0</v>
      </c>
      <c r="N102" s="173">
        <f>N(JUN!I$126)</f>
        <v>0</v>
      </c>
      <c r="O102" s="169">
        <f>N(JUN!J$126)</f>
        <v>0</v>
      </c>
      <c r="P102" s="169">
        <f>N(JUN!K$126)</f>
        <v>0</v>
      </c>
      <c r="Q102" s="169">
        <f>T(JUN!L$126)</f>
      </c>
      <c r="R102" s="170">
        <f>T(+JUN!M$126)</f>
      </c>
      <c r="S102" s="170">
        <f>T(JUN!N$126)</f>
      </c>
      <c r="T102" s="174">
        <f>N(+JUN!O$126)</f>
        <v>0</v>
      </c>
      <c r="U102" s="170">
        <f>N(+JUN!P$126)</f>
        <v>0</v>
      </c>
      <c r="V102" s="170">
        <f>N(+JUN!Q$126)</f>
        <v>1</v>
      </c>
      <c r="W102" s="175">
        <f>N(+JUN!R$126)</f>
        <v>0</v>
      </c>
      <c r="X102" s="175">
        <f>N(+JUN!S$126)</f>
        <v>0</v>
      </c>
      <c r="Y102" s="175">
        <f>N(+JUN!T$126)</f>
        <v>0</v>
      </c>
      <c r="Z102" s="175">
        <f>N(+JUN!U$126)</f>
        <v>0</v>
      </c>
      <c r="AA102" s="175">
        <f>N(+JUN!W$126)</f>
        <v>0</v>
      </c>
      <c r="AB102" s="175">
        <f>N(+JUN!X$126)</f>
        <v>0</v>
      </c>
      <c r="AC102" s="169">
        <f>T(JUN!AB$126)</f>
      </c>
      <c r="AD102" s="176"/>
      <c r="AE102" s="150"/>
      <c r="AF102" s="150"/>
      <c r="AG102" s="150"/>
    </row>
    <row r="103" spans="1:33" ht="24.75" customHeight="1">
      <c r="A103" s="180" t="s">
        <v>314</v>
      </c>
      <c r="B103" s="162">
        <f>N(+DDJJ_CUAT_PAR!$G$30)</f>
        <v>0</v>
      </c>
      <c r="C103" s="162">
        <f>T(+DDJJ_CUAT_PAR!$M$30)</f>
      </c>
      <c r="D103" s="162" t="str">
        <f>T(JUN!AA$2)</f>
        <v>X</v>
      </c>
      <c r="E103" s="162">
        <f>T(JUN!AA$3)</f>
      </c>
      <c r="F103" s="170">
        <f>N(+JUN!A$127)</f>
        <v>48</v>
      </c>
      <c r="G103" s="170">
        <f>T(+JUN!B$127)</f>
      </c>
      <c r="H103" s="171">
        <f>N(+JUN!C$127)</f>
        <v>0</v>
      </c>
      <c r="I103" s="170">
        <f>T(+JUN!D$127)</f>
      </c>
      <c r="J103" s="172">
        <f>N(+JUN!E$127)</f>
        <v>0</v>
      </c>
      <c r="K103" s="170">
        <f>T(+JUN!F$127)</f>
      </c>
      <c r="L103" s="169">
        <f>T(JUN!G$127)</f>
      </c>
      <c r="M103" s="172">
        <f>N(+JUN!H$127)</f>
        <v>0</v>
      </c>
      <c r="N103" s="173">
        <f>N(JUN!I$127)</f>
        <v>0</v>
      </c>
      <c r="O103" s="169">
        <f>N(JUN!J$127)</f>
        <v>0</v>
      </c>
      <c r="P103" s="169">
        <f>N(JUN!K$127)</f>
        <v>0</v>
      </c>
      <c r="Q103" s="169">
        <f>T(JUN!L$127)</f>
      </c>
      <c r="R103" s="170">
        <f>T(+JUN!M$127)</f>
      </c>
      <c r="S103" s="170">
        <f>T(JUN!N$127)</f>
      </c>
      <c r="T103" s="174">
        <f>N(+JUN!O$127)</f>
        <v>0</v>
      </c>
      <c r="U103" s="170">
        <f>N(+JUN!P$127)</f>
        <v>0</v>
      </c>
      <c r="V103" s="170">
        <f>N(+JUN!Q$127)</f>
        <v>1</v>
      </c>
      <c r="W103" s="175">
        <f>N(+JUN!R$127)</f>
        <v>0</v>
      </c>
      <c r="X103" s="175">
        <f>N(+JUN!S$127)</f>
        <v>0</v>
      </c>
      <c r="Y103" s="175">
        <f>N(+JUN!T$127)</f>
        <v>0</v>
      </c>
      <c r="Z103" s="175">
        <f>N(+JUN!U$127)</f>
        <v>0</v>
      </c>
      <c r="AA103" s="175">
        <f>N(+JUN!W$127)</f>
        <v>0</v>
      </c>
      <c r="AB103" s="175">
        <f>N(+JUN!X$127)</f>
        <v>0</v>
      </c>
      <c r="AC103" s="169">
        <f>T(JUN!AB$127)</f>
      </c>
      <c r="AD103" s="179"/>
      <c r="AE103" s="150"/>
      <c r="AF103" s="150"/>
      <c r="AG103" s="150"/>
    </row>
    <row r="104" spans="1:33" ht="24.75" customHeight="1">
      <c r="A104" s="180" t="s">
        <v>314</v>
      </c>
      <c r="B104" s="162">
        <f>N(+DDJJ_CUAT_PAR!$G$30)</f>
        <v>0</v>
      </c>
      <c r="C104" s="162">
        <f>T(+DDJJ_CUAT_PAR!$M$30)</f>
      </c>
      <c r="D104" s="162" t="str">
        <f>T(JUN!AA$2)</f>
        <v>X</v>
      </c>
      <c r="E104" s="162">
        <f>T(JUN!AA$3)</f>
      </c>
      <c r="F104" s="170">
        <f>N(+JUN!A$128)</f>
        <v>49</v>
      </c>
      <c r="G104" s="170">
        <f>T(+JUN!B$128)</f>
      </c>
      <c r="H104" s="171">
        <f>N(+JUN!C$128)</f>
        <v>0</v>
      </c>
      <c r="I104" s="170">
        <f>T(+JUN!D$128)</f>
      </c>
      <c r="J104" s="172">
        <f>N(+JUN!E$128)</f>
        <v>0</v>
      </c>
      <c r="K104" s="170">
        <f>T(+JUN!F$128)</f>
      </c>
      <c r="L104" s="169">
        <f>T(JUN!G$128)</f>
      </c>
      <c r="M104" s="172">
        <f>N(+JUN!H$128)</f>
        <v>0</v>
      </c>
      <c r="N104" s="173">
        <f>N(JUN!I$128)</f>
        <v>0</v>
      </c>
      <c r="O104" s="169">
        <f>N(JUN!J$128)</f>
        <v>0</v>
      </c>
      <c r="P104" s="169">
        <f>N(JUN!K$128)</f>
        <v>0</v>
      </c>
      <c r="Q104" s="169">
        <f>T(JUN!L$128)</f>
      </c>
      <c r="R104" s="170">
        <f>T(+JUN!M$128)</f>
      </c>
      <c r="S104" s="170">
        <f>T(JUN!N$128)</f>
      </c>
      <c r="T104" s="174">
        <f>N(+JUN!O$128)</f>
        <v>0</v>
      </c>
      <c r="U104" s="170">
        <f>N(+JUN!P$128)</f>
        <v>0</v>
      </c>
      <c r="V104" s="170">
        <f>N(+JUN!Q$128)</f>
        <v>1</v>
      </c>
      <c r="W104" s="175">
        <f>N(+JUN!R$128)</f>
        <v>0</v>
      </c>
      <c r="X104" s="175">
        <f>N(+JUN!S$128)</f>
        <v>0</v>
      </c>
      <c r="Y104" s="175">
        <f>N(+JUN!T$128)</f>
        <v>0</v>
      </c>
      <c r="Z104" s="175">
        <f>N(+JUN!U$128)</f>
        <v>0</v>
      </c>
      <c r="AA104" s="175">
        <f>N(+JUN!W$128)</f>
        <v>0</v>
      </c>
      <c r="AB104" s="175">
        <f>N(+JUN!X$128)</f>
        <v>0</v>
      </c>
      <c r="AC104" s="169">
        <f>T(JUN!AB$128)</f>
      </c>
      <c r="AD104" s="176"/>
      <c r="AE104" s="150"/>
      <c r="AF104" s="150"/>
      <c r="AG104" s="150"/>
    </row>
    <row r="105" spans="1:33" ht="24.75" customHeight="1">
      <c r="A105" s="180" t="s">
        <v>314</v>
      </c>
      <c r="B105" s="162">
        <f>N(+DDJJ_CUAT_PAR!$G$30)</f>
        <v>0</v>
      </c>
      <c r="C105" s="162">
        <f>T(+DDJJ_CUAT_PAR!$M$30)</f>
      </c>
      <c r="D105" s="162" t="str">
        <f>T(JUN!AA$2)</f>
        <v>X</v>
      </c>
      <c r="E105" s="162">
        <f>T(JUN!AA$3)</f>
      </c>
      <c r="F105" s="170">
        <f>N(+JUN!A$129)</f>
        <v>50</v>
      </c>
      <c r="G105" s="170">
        <f>T(+JUN!B$129)</f>
      </c>
      <c r="H105" s="171">
        <f>N(+JUN!C$129)</f>
        <v>0</v>
      </c>
      <c r="I105" s="170">
        <f>T(+JUN!D$129)</f>
      </c>
      <c r="J105" s="172">
        <f>N(+JUN!E$129)</f>
        <v>0</v>
      </c>
      <c r="K105" s="170">
        <f>T(+JUN!F$129)</f>
      </c>
      <c r="L105" s="169">
        <f>T(JUN!G$129)</f>
      </c>
      <c r="M105" s="172">
        <f>N(+JUN!H$129)</f>
        <v>0</v>
      </c>
      <c r="N105" s="173">
        <f>N(JUN!I$129)</f>
        <v>0</v>
      </c>
      <c r="O105" s="169">
        <f>N(JUN!J$129)</f>
        <v>0</v>
      </c>
      <c r="P105" s="169">
        <f>N(JUN!K$129)</f>
        <v>0</v>
      </c>
      <c r="Q105" s="169">
        <f>T(JUN!L$129)</f>
      </c>
      <c r="R105" s="170">
        <f>T(+JUN!M$129)</f>
      </c>
      <c r="S105" s="170">
        <f>T(JUN!N$129)</f>
      </c>
      <c r="T105" s="174">
        <f>N(+JUN!O$129)</f>
        <v>0</v>
      </c>
      <c r="U105" s="170">
        <f>N(+JUN!P$129)</f>
        <v>0</v>
      </c>
      <c r="V105" s="170">
        <f>N(+JUN!Q$129)</f>
        <v>1</v>
      </c>
      <c r="W105" s="175">
        <f>N(+JUN!R$129)</f>
        <v>0</v>
      </c>
      <c r="X105" s="175">
        <f>N(+JUN!S$129)</f>
        <v>0</v>
      </c>
      <c r="Y105" s="175">
        <f>N(+JUN!T$129)</f>
        <v>0</v>
      </c>
      <c r="Z105" s="175">
        <f>N(+JUN!U$129)</f>
        <v>0</v>
      </c>
      <c r="AA105" s="175">
        <f>N(+JUN!W$129)</f>
        <v>0</v>
      </c>
      <c r="AB105" s="175">
        <f>N(+JUN!X$129)</f>
        <v>0</v>
      </c>
      <c r="AC105" s="169">
        <f>T(JUN!AB$129)</f>
      </c>
      <c r="AD105" s="176"/>
      <c r="AE105" s="150"/>
      <c r="AF105" s="150"/>
      <c r="AG105" s="150"/>
    </row>
    <row r="106" spans="1:33" ht="24.75" customHeight="1">
      <c r="A106" s="180" t="s">
        <v>314</v>
      </c>
      <c r="B106" s="162">
        <f>N(+DDJJ_CUAT_PAR!$G$30)</f>
        <v>0</v>
      </c>
      <c r="C106" s="162">
        <f>T(+DDJJ_CUAT_PAR!$M$30)</f>
      </c>
      <c r="D106" s="162" t="str">
        <f>T(JUN!AA$2)</f>
        <v>X</v>
      </c>
      <c r="E106" s="162">
        <f>T(JUN!AA$3)</f>
      </c>
      <c r="F106" s="170">
        <f>N(+JUN!A$130)</f>
        <v>51</v>
      </c>
      <c r="G106" s="170">
        <f>T(+JUN!B$130)</f>
      </c>
      <c r="H106" s="171">
        <f>N(+JUN!C$130)</f>
        <v>0</v>
      </c>
      <c r="I106" s="170">
        <f>T(+JUN!D$130)</f>
      </c>
      <c r="J106" s="172">
        <f>N(+JUN!E$130)</f>
        <v>0</v>
      </c>
      <c r="K106" s="170">
        <f>T(+JUN!F$130)</f>
      </c>
      <c r="L106" s="169">
        <f>T(JUN!G$130)</f>
      </c>
      <c r="M106" s="172">
        <f>N(+JUN!H$130)</f>
        <v>0</v>
      </c>
      <c r="N106" s="173">
        <f>N(JUN!I$130)</f>
        <v>0</v>
      </c>
      <c r="O106" s="169">
        <f>N(JUN!J$130)</f>
        <v>0</v>
      </c>
      <c r="P106" s="169">
        <f>N(JUN!K$130)</f>
        <v>0</v>
      </c>
      <c r="Q106" s="169">
        <f>T(JUN!L$130)</f>
      </c>
      <c r="R106" s="170">
        <f>T(+JUN!M$130)</f>
      </c>
      <c r="S106" s="170">
        <f>T(JUN!N$130)</f>
      </c>
      <c r="T106" s="174">
        <f>N(+JUN!O$130)</f>
        <v>0</v>
      </c>
      <c r="U106" s="170">
        <f>N(+JUN!P$130)</f>
        <v>0</v>
      </c>
      <c r="V106" s="170">
        <f>N(+JUN!Q$130)</f>
        <v>1</v>
      </c>
      <c r="W106" s="175">
        <f>N(+JUN!R$130)</f>
        <v>0</v>
      </c>
      <c r="X106" s="175">
        <f>N(+JUN!S$130)</f>
        <v>0</v>
      </c>
      <c r="Y106" s="175">
        <f>N(+JUN!T$130)</f>
        <v>0</v>
      </c>
      <c r="Z106" s="175">
        <f>N(+JUN!U$130)</f>
        <v>0</v>
      </c>
      <c r="AA106" s="175">
        <f>N(+JUN!W$130)</f>
        <v>0</v>
      </c>
      <c r="AB106" s="175">
        <f>N(+JUN!X$130)</f>
        <v>0</v>
      </c>
      <c r="AC106" s="169">
        <f>T(JUN!AB$130)</f>
      </c>
      <c r="AD106" s="176"/>
      <c r="AE106" s="150"/>
      <c r="AF106" s="150"/>
      <c r="AG106" s="150"/>
    </row>
    <row r="107" spans="1:33" ht="24.75" customHeight="1">
      <c r="A107" s="180" t="s">
        <v>314</v>
      </c>
      <c r="B107" s="162">
        <f>N(+DDJJ_CUAT_PAR!$G$30)</f>
        <v>0</v>
      </c>
      <c r="C107" s="162">
        <f>T(+DDJJ_CUAT_PAR!$M$30)</f>
      </c>
      <c r="D107" s="162" t="str">
        <f>T(JUN!AA$2)</f>
        <v>X</v>
      </c>
      <c r="E107" s="162">
        <f>T(JUN!AA$3)</f>
      </c>
      <c r="F107" s="170">
        <f>N(+JUN!A$131)</f>
        <v>52</v>
      </c>
      <c r="G107" s="170">
        <f>T(+JUN!B$131)</f>
      </c>
      <c r="H107" s="171">
        <f>N(+JUN!C$131)</f>
        <v>0</v>
      </c>
      <c r="I107" s="170">
        <f>T(+JUN!D$131)</f>
      </c>
      <c r="J107" s="172">
        <f>N(+JUN!E$131)</f>
        <v>0</v>
      </c>
      <c r="K107" s="170">
        <f>T(+JUN!F$131)</f>
      </c>
      <c r="L107" s="169">
        <f>T(JUN!G$131)</f>
      </c>
      <c r="M107" s="172">
        <f>N(+JUN!H$131)</f>
        <v>0</v>
      </c>
      <c r="N107" s="173">
        <f>N(JUN!I$131)</f>
        <v>0</v>
      </c>
      <c r="O107" s="169">
        <f>N(JUN!J$131)</f>
        <v>0</v>
      </c>
      <c r="P107" s="169">
        <f>N(JUN!K$131)</f>
        <v>0</v>
      </c>
      <c r="Q107" s="169">
        <f>T(JUN!L$131)</f>
      </c>
      <c r="R107" s="170">
        <f>T(+JUN!M$131)</f>
      </c>
      <c r="S107" s="170">
        <f>T(JUN!N$131)</f>
      </c>
      <c r="T107" s="174">
        <f>N(+JUN!O$131)</f>
        <v>0</v>
      </c>
      <c r="U107" s="170">
        <f>N(+JUN!P$131)</f>
        <v>0</v>
      </c>
      <c r="V107" s="170">
        <f>N(+JUN!Q$131)</f>
        <v>1</v>
      </c>
      <c r="W107" s="175">
        <f>N(+JUN!R$131)</f>
        <v>0</v>
      </c>
      <c r="X107" s="175">
        <f>N(+JUN!S$131)</f>
        <v>0</v>
      </c>
      <c r="Y107" s="175">
        <f>N(+JUN!T$131)</f>
        <v>0</v>
      </c>
      <c r="Z107" s="175">
        <f>N(+JUN!U$131)</f>
        <v>0</v>
      </c>
      <c r="AA107" s="175">
        <f>N(+JUN!W$131)</f>
        <v>0</v>
      </c>
      <c r="AB107" s="175">
        <f>N(+JUN!X$131)</f>
        <v>0</v>
      </c>
      <c r="AC107" s="169">
        <f>T(JUN!AB$131)</f>
      </c>
      <c r="AD107" s="176"/>
      <c r="AE107" s="150"/>
      <c r="AF107" s="150"/>
      <c r="AG107" s="150"/>
    </row>
    <row r="108" spans="1:33" ht="24.75" customHeight="1">
      <c r="A108" s="180" t="s">
        <v>314</v>
      </c>
      <c r="B108" s="162">
        <f>N(+DDJJ_CUAT_PAR!$G$30)</f>
        <v>0</v>
      </c>
      <c r="C108" s="162">
        <f>T(+DDJJ_CUAT_PAR!$M$30)</f>
      </c>
      <c r="D108" s="162" t="str">
        <f>T(JUN!AA$2)</f>
        <v>X</v>
      </c>
      <c r="E108" s="162">
        <f>T(JUN!AA$3)</f>
      </c>
      <c r="F108" s="170">
        <f>N(+JUN!A$132)</f>
        <v>53</v>
      </c>
      <c r="G108" s="170">
        <f>T(+JUN!B$132)</f>
      </c>
      <c r="H108" s="171">
        <f>N(+JUN!C$132)</f>
        <v>0</v>
      </c>
      <c r="I108" s="170">
        <f>T(+JUN!D$132)</f>
      </c>
      <c r="J108" s="172">
        <f>N(+JUN!E$132)</f>
        <v>0</v>
      </c>
      <c r="K108" s="170">
        <f>T(+JUN!F$132)</f>
      </c>
      <c r="L108" s="169">
        <f>T(JUN!G$132)</f>
      </c>
      <c r="M108" s="172">
        <f>N(+JUN!H$132)</f>
        <v>0</v>
      </c>
      <c r="N108" s="173">
        <f>N(JUN!I$132)</f>
        <v>0</v>
      </c>
      <c r="O108" s="169">
        <f>N(JUN!J$132)</f>
        <v>0</v>
      </c>
      <c r="P108" s="169">
        <f>N(JUN!K$132)</f>
        <v>0</v>
      </c>
      <c r="Q108" s="169">
        <f>T(JUN!L$132)</f>
      </c>
      <c r="R108" s="170">
        <f>T(+JUN!M$132)</f>
      </c>
      <c r="S108" s="170">
        <f>T(JUN!N$132)</f>
      </c>
      <c r="T108" s="174">
        <f>N(+JUN!O$132)</f>
        <v>0</v>
      </c>
      <c r="U108" s="170">
        <f>N(+JUN!P$132)</f>
        <v>0</v>
      </c>
      <c r="V108" s="170">
        <f>N(+JUN!Q$132)</f>
        <v>1</v>
      </c>
      <c r="W108" s="175">
        <f>N(+JUN!R$132)</f>
        <v>0</v>
      </c>
      <c r="X108" s="175">
        <f>N(+JUN!S$132)</f>
        <v>0</v>
      </c>
      <c r="Y108" s="175">
        <f>N(+JUN!T$132)</f>
        <v>0</v>
      </c>
      <c r="Z108" s="175">
        <f>N(+JUN!U$132)</f>
        <v>0</v>
      </c>
      <c r="AA108" s="175">
        <f>N(+JUN!W$132)</f>
        <v>0</v>
      </c>
      <c r="AB108" s="175">
        <f>N(+JUN!X$132)</f>
        <v>0</v>
      </c>
      <c r="AC108" s="169">
        <f>T(JUN!AB$132)</f>
      </c>
      <c r="AD108" s="176"/>
      <c r="AE108" s="150"/>
      <c r="AF108" s="150"/>
      <c r="AG108" s="150"/>
    </row>
    <row r="109" spans="1:33" ht="24.75" customHeight="1">
      <c r="A109" s="180" t="s">
        <v>314</v>
      </c>
      <c r="B109" s="162">
        <f>N(+DDJJ_CUAT_PAR!$G$30)</f>
        <v>0</v>
      </c>
      <c r="C109" s="162">
        <f>T(+DDJJ_CUAT_PAR!$M$30)</f>
      </c>
      <c r="D109" s="162" t="str">
        <f>T(JUN!AA$2)</f>
        <v>X</v>
      </c>
      <c r="E109" s="162">
        <f>T(JUN!AA$3)</f>
      </c>
      <c r="F109" s="170">
        <f>N(+JUN!A$133)</f>
        <v>54</v>
      </c>
      <c r="G109" s="170">
        <f>T(+JUN!B$133)</f>
      </c>
      <c r="H109" s="171">
        <f>N(+JUN!C$133)</f>
        <v>0</v>
      </c>
      <c r="I109" s="170">
        <f>T(+JUN!D$133)</f>
      </c>
      <c r="J109" s="172">
        <f>N(+JUN!E$133)</f>
        <v>0</v>
      </c>
      <c r="K109" s="170">
        <f>T(+JUN!F$133)</f>
      </c>
      <c r="L109" s="169">
        <f>T(JUN!G$133)</f>
      </c>
      <c r="M109" s="172">
        <f>N(+JUN!H$133)</f>
        <v>0</v>
      </c>
      <c r="N109" s="173">
        <f>N(JUN!I$133)</f>
        <v>0</v>
      </c>
      <c r="O109" s="169">
        <f>N(JUN!J$133)</f>
        <v>0</v>
      </c>
      <c r="P109" s="169">
        <f>N(JUN!K$133)</f>
        <v>0</v>
      </c>
      <c r="Q109" s="169">
        <f>T(JUN!L$133)</f>
      </c>
      <c r="R109" s="170">
        <f>T(+JUN!M$133)</f>
      </c>
      <c r="S109" s="170">
        <f>T(JUN!N$133)</f>
      </c>
      <c r="T109" s="174">
        <f>N(+JUN!O$133)</f>
        <v>0</v>
      </c>
      <c r="U109" s="170">
        <f>N(+JUN!P$133)</f>
        <v>0</v>
      </c>
      <c r="V109" s="170">
        <f>N(+JUN!Q$133)</f>
        <v>1</v>
      </c>
      <c r="W109" s="175">
        <f>N(+JUN!R$133)</f>
        <v>0</v>
      </c>
      <c r="X109" s="175">
        <f>N(+JUN!S$133)</f>
        <v>0</v>
      </c>
      <c r="Y109" s="175">
        <f>N(+JUN!T$133)</f>
        <v>0</v>
      </c>
      <c r="Z109" s="175">
        <f>N(+JUN!U$133)</f>
        <v>0</v>
      </c>
      <c r="AA109" s="175">
        <f>N(+JUN!W$133)</f>
        <v>0</v>
      </c>
      <c r="AB109" s="175">
        <f>N(+JUN!X$133)</f>
        <v>0</v>
      </c>
      <c r="AC109" s="169">
        <f>T(JUN!AB$133)</f>
      </c>
      <c r="AD109" s="178"/>
      <c r="AE109" s="150"/>
      <c r="AF109" s="150"/>
      <c r="AG109" s="150"/>
    </row>
    <row r="110" spans="1:33" ht="24.75" customHeight="1">
      <c r="A110" s="180" t="s">
        <v>315</v>
      </c>
      <c r="B110" s="162">
        <f>N(+DDJJ_CUAT_PAR!$G$30)</f>
        <v>0</v>
      </c>
      <c r="C110" s="162">
        <f>T(+DDJJ_CUAT_PAR!$M$30)</f>
      </c>
      <c r="D110" s="162" t="str">
        <f>T(SACJUN!AA$2)</f>
        <v>X</v>
      </c>
      <c r="E110" s="162">
        <f>T(SACJUN!AA$3)</f>
      </c>
      <c r="F110" s="170">
        <f>N(+SACJUN!A$14)</f>
        <v>1</v>
      </c>
      <c r="G110" s="170">
        <f>T(+SACJUN!B$14)</f>
      </c>
      <c r="H110" s="171">
        <f>N(+SACJUN!C$14)</f>
        <v>0</v>
      </c>
      <c r="I110" s="170">
        <f>T(+SACJUN!D$14)</f>
      </c>
      <c r="J110" s="172">
        <f>N(+SACJUN!E$14)</f>
        <v>0</v>
      </c>
      <c r="K110" s="170">
        <f>T(+SACJUN!F$14)</f>
      </c>
      <c r="L110" s="169">
        <f>T(SACJUN!G$14)</f>
      </c>
      <c r="M110" s="172">
        <f>N(+SACJUN!H$14)</f>
        <v>0</v>
      </c>
      <c r="N110" s="173">
        <f>N(SACJUN!I$14)</f>
        <v>0</v>
      </c>
      <c r="O110" s="169">
        <f>N(SACJUN!J$14)</f>
        <v>0</v>
      </c>
      <c r="P110" s="169">
        <f>N(SACJUN!K$14)</f>
        <v>0</v>
      </c>
      <c r="Q110" s="169">
        <f>T(SACJUN!L$14)</f>
      </c>
      <c r="R110" s="170">
        <f>T(+SACJUN!M$14)</f>
      </c>
      <c r="S110" s="170">
        <f>T(SACJUN!N$14)</f>
      </c>
      <c r="T110" s="174">
        <f>N(+SACJUN!O$14)</f>
        <v>0</v>
      </c>
      <c r="U110" s="170">
        <f>N(+SACJUN!P$14)</f>
        <v>0</v>
      </c>
      <c r="V110" s="170">
        <f>N(+SACJUN!Q$14)</f>
        <v>1</v>
      </c>
      <c r="W110" s="175">
        <f>N(+SACJUN!R$14)</f>
        <v>0</v>
      </c>
      <c r="X110" s="175">
        <f>N(+SACJUN!S$14)</f>
        <v>0</v>
      </c>
      <c r="Y110" s="175">
        <f>N(+SACJUN!T$14)</f>
        <v>0</v>
      </c>
      <c r="Z110" s="175">
        <f>N(+SACJUN!U$14)</f>
        <v>0</v>
      </c>
      <c r="AA110" s="175">
        <f>N(+SACJUN!W$14)</f>
        <v>0</v>
      </c>
      <c r="AB110" s="175">
        <f>N(+SACJUN!X$14)</f>
        <v>0</v>
      </c>
      <c r="AC110" s="169">
        <f>T(SACJUN!AB$14)</f>
      </c>
      <c r="AD110" s="176"/>
      <c r="AE110" s="150"/>
      <c r="AF110" s="150"/>
      <c r="AG110" s="150"/>
    </row>
    <row r="111" spans="1:33" ht="24.75" customHeight="1">
      <c r="A111" s="180" t="s">
        <v>315</v>
      </c>
      <c r="B111" s="162">
        <f>N(+DDJJ_CUAT_PAR!$G$30)</f>
        <v>0</v>
      </c>
      <c r="C111" s="162">
        <f>T(+DDJJ_CUAT_PAR!$M$30)</f>
      </c>
      <c r="D111" s="162" t="str">
        <f>T(SACJUN!AA$2)</f>
        <v>X</v>
      </c>
      <c r="E111" s="162">
        <f>T(SACJUN!AA$3)</f>
      </c>
      <c r="F111" s="170">
        <f>N(+SACJUN!A$15)</f>
        <v>2</v>
      </c>
      <c r="G111" s="170">
        <f>T(+SACJUN!B$15)</f>
      </c>
      <c r="H111" s="171">
        <f>N(+SACJUN!C$15)</f>
        <v>0</v>
      </c>
      <c r="I111" s="170">
        <f>T(+SACJUN!D$15)</f>
      </c>
      <c r="J111" s="172">
        <f>N(+SACJUN!E$15)</f>
        <v>0</v>
      </c>
      <c r="K111" s="170">
        <f>T(+SACJUN!F$15)</f>
      </c>
      <c r="L111" s="169">
        <f>T(SACJUN!G$15)</f>
      </c>
      <c r="M111" s="172">
        <f>N(+SACJUN!H$15)</f>
        <v>0</v>
      </c>
      <c r="N111" s="173">
        <f>N(SACJUN!I$15)</f>
        <v>0</v>
      </c>
      <c r="O111" s="169">
        <f>N(SACJUN!J$15)</f>
        <v>0</v>
      </c>
      <c r="P111" s="169">
        <f>N(SACJUN!K$15)</f>
        <v>0</v>
      </c>
      <c r="Q111" s="169">
        <f>T(SACJUN!L$15)</f>
      </c>
      <c r="R111" s="170">
        <f>T(+SACJUN!M$15)</f>
      </c>
      <c r="S111" s="170">
        <f>T(SACJUN!N$15)</f>
      </c>
      <c r="T111" s="174">
        <f>N(+SACJUN!O$15)</f>
        <v>0</v>
      </c>
      <c r="U111" s="170">
        <f>N(+SACJUN!P$15)</f>
        <v>0</v>
      </c>
      <c r="V111" s="170">
        <f>N(+SACJUN!Q$15)</f>
        <v>1</v>
      </c>
      <c r="W111" s="175">
        <f>N(+SACJUN!R$15)</f>
        <v>0</v>
      </c>
      <c r="X111" s="175">
        <f>N(+SACJUN!S$15)</f>
        <v>0</v>
      </c>
      <c r="Y111" s="175">
        <f>N(+SACJUN!T$15)</f>
        <v>0</v>
      </c>
      <c r="Z111" s="175">
        <f>N(+SACJUN!U$15)</f>
        <v>0</v>
      </c>
      <c r="AA111" s="175">
        <f>N(+SACJUN!W$15)</f>
        <v>0</v>
      </c>
      <c r="AB111" s="175">
        <f>N(+SACJUN!X$15)</f>
        <v>0</v>
      </c>
      <c r="AC111" s="169">
        <f>T(SACJUN!AB$15)</f>
      </c>
      <c r="AD111" s="176"/>
      <c r="AE111" s="150"/>
      <c r="AF111" s="150"/>
      <c r="AG111" s="150"/>
    </row>
    <row r="112" spans="1:33" ht="24.75" customHeight="1">
      <c r="A112" s="180" t="s">
        <v>315</v>
      </c>
      <c r="B112" s="162">
        <f>N(+DDJJ_CUAT_PAR!$G$30)</f>
        <v>0</v>
      </c>
      <c r="C112" s="162">
        <f>T(+DDJJ_CUAT_PAR!$M$30)</f>
      </c>
      <c r="D112" s="162" t="str">
        <f>T(SACJUN!AA$2)</f>
        <v>X</v>
      </c>
      <c r="E112" s="162">
        <f>T(SACJUN!AA$3)</f>
      </c>
      <c r="F112" s="170">
        <f>N(+SACJUN!A$16)</f>
        <v>3</v>
      </c>
      <c r="G112" s="170">
        <f>T(+SACJUN!B$16)</f>
      </c>
      <c r="H112" s="171">
        <f>N(+SACJUN!C$16)</f>
        <v>0</v>
      </c>
      <c r="I112" s="170">
        <f>T(+SACJUN!D$16)</f>
      </c>
      <c r="J112" s="172">
        <f>N(+SACJUN!E$16)</f>
        <v>0</v>
      </c>
      <c r="K112" s="170">
        <f>T(+SACJUN!F$16)</f>
      </c>
      <c r="L112" s="169">
        <f>T(SACJUN!G$16)</f>
      </c>
      <c r="M112" s="172">
        <f>N(+SACJUN!H$16)</f>
        <v>0</v>
      </c>
      <c r="N112" s="173">
        <f>N(SACJUN!I$16)</f>
        <v>0</v>
      </c>
      <c r="O112" s="169">
        <f>N(SACJUN!J$16)</f>
        <v>0</v>
      </c>
      <c r="P112" s="169">
        <f>N(SACJUN!K$16)</f>
        <v>0</v>
      </c>
      <c r="Q112" s="169">
        <f>T(SACJUN!L$16)</f>
      </c>
      <c r="R112" s="170">
        <f>T(+SACJUN!M$16)</f>
      </c>
      <c r="S112" s="170">
        <f>T(SACJUN!N$16)</f>
      </c>
      <c r="T112" s="174">
        <f>N(+SACJUN!O$16)</f>
        <v>0</v>
      </c>
      <c r="U112" s="170">
        <f>N(+SACJUN!P$16)</f>
        <v>0</v>
      </c>
      <c r="V112" s="170">
        <f>N(+SACJUN!Q$16)</f>
        <v>1</v>
      </c>
      <c r="W112" s="175">
        <f>N(+SACJUN!R$16)</f>
        <v>0</v>
      </c>
      <c r="X112" s="175">
        <f>N(+SACJUN!S$16)</f>
        <v>0</v>
      </c>
      <c r="Y112" s="175">
        <f>N(+SACJUN!T$16)</f>
        <v>0</v>
      </c>
      <c r="Z112" s="175">
        <f>N(+SACJUN!U$16)</f>
        <v>0</v>
      </c>
      <c r="AA112" s="175">
        <f>N(+SACJUN!W$16)</f>
        <v>0</v>
      </c>
      <c r="AB112" s="175">
        <f>N(+SACJUN!X$16)</f>
        <v>0</v>
      </c>
      <c r="AC112" s="169">
        <f>T(SACJUN!AB$16)</f>
      </c>
      <c r="AD112" s="176"/>
      <c r="AE112" s="150"/>
      <c r="AF112" s="150"/>
      <c r="AG112" s="150"/>
    </row>
    <row r="113" spans="1:33" ht="24.75" customHeight="1">
      <c r="A113" s="180" t="s">
        <v>315</v>
      </c>
      <c r="B113" s="162">
        <f>N(+DDJJ_CUAT_PAR!$G$30)</f>
        <v>0</v>
      </c>
      <c r="C113" s="162">
        <f>T(+DDJJ_CUAT_PAR!$M$30)</f>
      </c>
      <c r="D113" s="162" t="str">
        <f>T(SACJUN!AA$2)</f>
        <v>X</v>
      </c>
      <c r="E113" s="162">
        <f>T(SACJUN!AA$3)</f>
      </c>
      <c r="F113" s="170">
        <f>N(+SACJUN!A$17)</f>
        <v>4</v>
      </c>
      <c r="G113" s="170">
        <f>T(+SACJUN!B$17)</f>
      </c>
      <c r="H113" s="171">
        <f>N(+SACJUN!C$17)</f>
        <v>0</v>
      </c>
      <c r="I113" s="170">
        <f>T(+SACJUN!D$17)</f>
      </c>
      <c r="J113" s="172">
        <f>N(+SACJUN!E$17)</f>
        <v>0</v>
      </c>
      <c r="K113" s="170">
        <f>T(+SACJUN!F$17)</f>
      </c>
      <c r="L113" s="169">
        <f>T(SACJUN!G$17)</f>
      </c>
      <c r="M113" s="172">
        <f>N(+SACJUN!H$17)</f>
        <v>0</v>
      </c>
      <c r="N113" s="173">
        <f>N(SACJUN!I$17)</f>
        <v>0</v>
      </c>
      <c r="O113" s="169">
        <f>N(SACJUN!J$17)</f>
        <v>0</v>
      </c>
      <c r="P113" s="169">
        <f>N(SACJUN!K$17)</f>
        <v>0</v>
      </c>
      <c r="Q113" s="169">
        <f>T(SACJUN!L$17)</f>
      </c>
      <c r="R113" s="170">
        <f>T(+SACJUN!M$17)</f>
      </c>
      <c r="S113" s="170">
        <f>T(SACJUN!N$17)</f>
      </c>
      <c r="T113" s="174">
        <f>N(+SACJUN!O$17)</f>
        <v>0</v>
      </c>
      <c r="U113" s="170">
        <f>N(+SACJUN!P$17)</f>
        <v>0</v>
      </c>
      <c r="V113" s="170">
        <f>N(+SACJUN!Q$17)</f>
        <v>1</v>
      </c>
      <c r="W113" s="175">
        <f>N(+SACJUN!R$17)</f>
        <v>0</v>
      </c>
      <c r="X113" s="175">
        <f>N(+SACJUN!S$17)</f>
        <v>0</v>
      </c>
      <c r="Y113" s="175">
        <f>N(+SACJUN!T$17)</f>
        <v>0</v>
      </c>
      <c r="Z113" s="175">
        <f>N(+SACJUN!U$17)</f>
        <v>0</v>
      </c>
      <c r="AA113" s="175">
        <f>N(+SACJUN!W$17)</f>
        <v>0</v>
      </c>
      <c r="AB113" s="175">
        <f>N(+SACJUN!X$17)</f>
        <v>0</v>
      </c>
      <c r="AC113" s="169">
        <f>T(SACJUN!AB$17)</f>
      </c>
      <c r="AD113" s="176"/>
      <c r="AE113" s="150"/>
      <c r="AF113" s="150"/>
      <c r="AG113" s="150"/>
    </row>
    <row r="114" spans="1:33" ht="24.75" customHeight="1">
      <c r="A114" s="180" t="s">
        <v>315</v>
      </c>
      <c r="B114" s="162">
        <f>N(+DDJJ_CUAT_PAR!$G$30)</f>
        <v>0</v>
      </c>
      <c r="C114" s="162">
        <f>T(+DDJJ_CUAT_PAR!$M$30)</f>
      </c>
      <c r="D114" s="162" t="str">
        <f>T(SACJUN!AA$2)</f>
        <v>X</v>
      </c>
      <c r="E114" s="162">
        <f>T(SACJUN!AA$3)</f>
      </c>
      <c r="F114" s="170">
        <f>N(+SACJUN!A$18)</f>
        <v>5</v>
      </c>
      <c r="G114" s="170">
        <f>T(+SACJUN!B$18)</f>
      </c>
      <c r="H114" s="171">
        <f>N(+SACJUN!C$18)</f>
        <v>0</v>
      </c>
      <c r="I114" s="170">
        <f>T(+SACJUN!D$18)</f>
      </c>
      <c r="J114" s="172">
        <f>N(+SACJUN!E$18)</f>
        <v>0</v>
      </c>
      <c r="K114" s="170">
        <f>T(+SACJUN!F$18)</f>
      </c>
      <c r="L114" s="169">
        <f>T(SACJUN!G$18)</f>
      </c>
      <c r="M114" s="172">
        <f>N(+SACJUN!H$18)</f>
        <v>0</v>
      </c>
      <c r="N114" s="173">
        <f>N(SACJUN!I$18)</f>
        <v>0</v>
      </c>
      <c r="O114" s="169">
        <f>N(SACJUN!J$18)</f>
        <v>0</v>
      </c>
      <c r="P114" s="169">
        <f>N(SACJUN!K$18)</f>
        <v>0</v>
      </c>
      <c r="Q114" s="169">
        <f>T(SACJUN!L$18)</f>
      </c>
      <c r="R114" s="170">
        <f>T(+SACJUN!M$18)</f>
      </c>
      <c r="S114" s="170">
        <f>T(SACJUN!N$18)</f>
      </c>
      <c r="T114" s="174">
        <f>N(+SACJUN!O$18)</f>
        <v>0</v>
      </c>
      <c r="U114" s="170">
        <f>N(+SACJUN!P$18)</f>
        <v>0</v>
      </c>
      <c r="V114" s="170">
        <f>N(+SACJUN!Q$18)</f>
        <v>1</v>
      </c>
      <c r="W114" s="175">
        <f>N(+SACJUN!R$18)</f>
        <v>0</v>
      </c>
      <c r="X114" s="175">
        <f>N(+SACJUN!S$18)</f>
        <v>0</v>
      </c>
      <c r="Y114" s="175">
        <f>N(+SACJUN!T$18)</f>
        <v>0</v>
      </c>
      <c r="Z114" s="175">
        <f>N(+SACJUN!U$18)</f>
        <v>0</v>
      </c>
      <c r="AA114" s="175">
        <f>N(+SACJUN!W$18)</f>
        <v>0</v>
      </c>
      <c r="AB114" s="175">
        <f>N(+SACJUN!X$18)</f>
        <v>0</v>
      </c>
      <c r="AC114" s="169">
        <f>T(SACJUN!AB$18)</f>
      </c>
      <c r="AD114" s="176"/>
      <c r="AE114" s="150"/>
      <c r="AF114" s="150"/>
      <c r="AG114" s="150"/>
    </row>
    <row r="115" spans="1:33" ht="24.75" customHeight="1">
      <c r="A115" s="180" t="s">
        <v>315</v>
      </c>
      <c r="B115" s="162">
        <f>N(+DDJJ_CUAT_PAR!$G$30)</f>
        <v>0</v>
      </c>
      <c r="C115" s="162">
        <f>T(+DDJJ_CUAT_PAR!$M$30)</f>
      </c>
      <c r="D115" s="162" t="str">
        <f>T(SACJUN!AA$2)</f>
        <v>X</v>
      </c>
      <c r="E115" s="162">
        <f>T(SACJUN!AA$3)</f>
      </c>
      <c r="F115" s="170">
        <f>N(+SACJUN!A$19)</f>
        <v>6</v>
      </c>
      <c r="G115" s="170">
        <f>T(+SACJUN!B$19)</f>
      </c>
      <c r="H115" s="171">
        <f>N(+SACJUN!C$19)</f>
        <v>0</v>
      </c>
      <c r="I115" s="170">
        <f>T(+SACJUN!D$19)</f>
      </c>
      <c r="J115" s="172">
        <f>N(+SACJUN!E$19)</f>
        <v>0</v>
      </c>
      <c r="K115" s="170">
        <f>T(+SACJUN!F$19)</f>
      </c>
      <c r="L115" s="169">
        <f>T(SACJUN!G$19)</f>
      </c>
      <c r="M115" s="172">
        <f>N(+SACJUN!H$19)</f>
        <v>0</v>
      </c>
      <c r="N115" s="173">
        <f>N(SACJUN!I$19)</f>
        <v>0</v>
      </c>
      <c r="O115" s="169">
        <f>N(SACJUN!J$19)</f>
        <v>0</v>
      </c>
      <c r="P115" s="169">
        <f>N(SACJUN!K$19)</f>
        <v>0</v>
      </c>
      <c r="Q115" s="169">
        <f>T(SACJUN!L$19)</f>
      </c>
      <c r="R115" s="170">
        <f>T(+SACJUN!M$19)</f>
      </c>
      <c r="S115" s="170">
        <f>T(SACJUN!N$19)</f>
      </c>
      <c r="T115" s="174">
        <f>N(+SACJUN!O$19)</f>
        <v>0</v>
      </c>
      <c r="U115" s="170">
        <f>N(+SACJUN!P$19)</f>
        <v>0</v>
      </c>
      <c r="V115" s="170">
        <f>N(+SACJUN!Q$19)</f>
        <v>1</v>
      </c>
      <c r="W115" s="175">
        <f>N(+SACJUN!R$19)</f>
        <v>0</v>
      </c>
      <c r="X115" s="175">
        <f>N(+SACJUN!S$19)</f>
        <v>0</v>
      </c>
      <c r="Y115" s="175">
        <f>N(+SACJUN!T$19)</f>
        <v>0</v>
      </c>
      <c r="Z115" s="175">
        <f>N(+SACJUN!U$19)</f>
        <v>0</v>
      </c>
      <c r="AA115" s="175">
        <f>N(+SACJUN!W$19)</f>
        <v>0</v>
      </c>
      <c r="AB115" s="175">
        <f>N(+SACJUN!X$19)</f>
        <v>0</v>
      </c>
      <c r="AC115" s="169">
        <f>T(SACJUN!AB$19)</f>
      </c>
      <c r="AD115" s="179"/>
      <c r="AE115" s="150"/>
      <c r="AF115" s="150"/>
      <c r="AG115" s="150"/>
    </row>
    <row r="116" spans="1:33" ht="24.75" customHeight="1">
      <c r="A116" s="180" t="s">
        <v>315</v>
      </c>
      <c r="B116" s="162">
        <f>N(+DDJJ_CUAT_PAR!$G$30)</f>
        <v>0</v>
      </c>
      <c r="C116" s="162">
        <f>T(+DDJJ_CUAT_PAR!$M$30)</f>
      </c>
      <c r="D116" s="162" t="str">
        <f>T(SACJUN!AA$2)</f>
        <v>X</v>
      </c>
      <c r="E116" s="162">
        <f>T(SACJUN!AA$3)</f>
      </c>
      <c r="F116" s="170">
        <f>N(+SACJUN!A$20)</f>
        <v>7</v>
      </c>
      <c r="G116" s="170">
        <f>T(+SACJUN!B$20)</f>
      </c>
      <c r="H116" s="171">
        <f>N(+SACJUN!C$20)</f>
        <v>0</v>
      </c>
      <c r="I116" s="170">
        <f>T(+SACJUN!D$20)</f>
      </c>
      <c r="J116" s="172">
        <f>N(+SACJUN!E$20)</f>
        <v>0</v>
      </c>
      <c r="K116" s="170">
        <f>T(+SACJUN!F$20)</f>
      </c>
      <c r="L116" s="169">
        <f>T(SACJUN!G$20)</f>
      </c>
      <c r="M116" s="172">
        <f>N(+SACJUN!H$20)</f>
        <v>0</v>
      </c>
      <c r="N116" s="173">
        <f>N(SACJUN!I$20)</f>
        <v>0</v>
      </c>
      <c r="O116" s="169">
        <f>N(SACJUN!J$20)</f>
        <v>0</v>
      </c>
      <c r="P116" s="169">
        <f>N(SACJUN!K$20)</f>
        <v>0</v>
      </c>
      <c r="Q116" s="169">
        <f>T(SACJUN!L$20)</f>
      </c>
      <c r="R116" s="170">
        <f>T(+SACJUN!M$20)</f>
      </c>
      <c r="S116" s="170">
        <f>T(SACJUN!N$20)</f>
      </c>
      <c r="T116" s="174">
        <f>N(+SACJUN!O$20)</f>
        <v>0</v>
      </c>
      <c r="U116" s="170">
        <f>N(+SACJUN!P$20)</f>
        <v>0</v>
      </c>
      <c r="V116" s="170">
        <f>N(+SACJUN!Q$20)</f>
        <v>1</v>
      </c>
      <c r="W116" s="175">
        <f>N(+SACJUN!R$20)</f>
        <v>0</v>
      </c>
      <c r="X116" s="175">
        <f>N(+SACJUN!S$20)</f>
        <v>0</v>
      </c>
      <c r="Y116" s="175">
        <f>N(+SACJUN!T$20)</f>
        <v>0</v>
      </c>
      <c r="Z116" s="175">
        <f>N(+SACJUN!U$20)</f>
        <v>0</v>
      </c>
      <c r="AA116" s="175">
        <f>N(+SACJUN!W$20)</f>
        <v>0</v>
      </c>
      <c r="AB116" s="175">
        <f>N(+SACJUN!X$20)</f>
        <v>0</v>
      </c>
      <c r="AC116" s="169">
        <f>T(SACJUN!AB$20)</f>
      </c>
      <c r="AD116" s="176"/>
      <c r="AE116" s="150"/>
      <c r="AF116" s="150"/>
      <c r="AG116" s="150"/>
    </row>
    <row r="117" spans="1:33" ht="24.75" customHeight="1">
      <c r="A117" s="180" t="s">
        <v>315</v>
      </c>
      <c r="B117" s="162">
        <f>N(+DDJJ_CUAT_PAR!$G$30)</f>
        <v>0</v>
      </c>
      <c r="C117" s="162">
        <f>T(+DDJJ_CUAT_PAR!$M$30)</f>
      </c>
      <c r="D117" s="162" t="str">
        <f>T(SACJUN!AA$2)</f>
        <v>X</v>
      </c>
      <c r="E117" s="162">
        <f>T(SACJUN!AA$3)</f>
      </c>
      <c r="F117" s="170">
        <f>N(+SACJUN!A$21)</f>
        <v>8</v>
      </c>
      <c r="G117" s="170">
        <f>T(+SACJUN!B$21)</f>
      </c>
      <c r="H117" s="171">
        <f>N(+SACJUN!C$21)</f>
        <v>0</v>
      </c>
      <c r="I117" s="170">
        <f>T(+SACJUN!D$21)</f>
      </c>
      <c r="J117" s="172">
        <f>N(+SACJUN!E$21)</f>
        <v>0</v>
      </c>
      <c r="K117" s="170">
        <f>T(+SACJUN!F$21)</f>
      </c>
      <c r="L117" s="169">
        <f>T(SACJUN!G$21)</f>
      </c>
      <c r="M117" s="172">
        <f>N(+SACJUN!H$21)</f>
        <v>0</v>
      </c>
      <c r="N117" s="173">
        <f>N(SACJUN!I$21)</f>
        <v>0</v>
      </c>
      <c r="O117" s="169">
        <f>N(SACJUN!J$21)</f>
        <v>0</v>
      </c>
      <c r="P117" s="169">
        <f>N(SACJUN!K$21)</f>
        <v>0</v>
      </c>
      <c r="Q117" s="169">
        <f>T(SACJUN!L$21)</f>
      </c>
      <c r="R117" s="170">
        <f>T(+SACJUN!M$21)</f>
      </c>
      <c r="S117" s="170">
        <f>T(SACJUN!N$21)</f>
      </c>
      <c r="T117" s="174">
        <f>N(+SACJUN!O$21)</f>
        <v>0</v>
      </c>
      <c r="U117" s="170">
        <f>N(+SACJUN!P$21)</f>
        <v>0</v>
      </c>
      <c r="V117" s="170">
        <f>N(+SACJUN!Q$21)</f>
        <v>1</v>
      </c>
      <c r="W117" s="175">
        <f>N(+SACJUN!R$21)</f>
        <v>0</v>
      </c>
      <c r="X117" s="175">
        <f>N(+SACJUN!S$21)</f>
        <v>0</v>
      </c>
      <c r="Y117" s="175">
        <f>N(+SACJUN!T$21)</f>
        <v>0</v>
      </c>
      <c r="Z117" s="175">
        <f>N(+SACJUN!U$21)</f>
        <v>0</v>
      </c>
      <c r="AA117" s="175">
        <f>N(+SACJUN!W$21)</f>
        <v>0</v>
      </c>
      <c r="AB117" s="175">
        <f>N(+SACJUN!X$21)</f>
        <v>0</v>
      </c>
      <c r="AC117" s="169">
        <f>T(SACJUN!AB$21)</f>
      </c>
      <c r="AD117" s="176"/>
      <c r="AE117" s="150"/>
      <c r="AF117" s="150"/>
      <c r="AG117" s="150"/>
    </row>
    <row r="118" spans="1:33" ht="24.75" customHeight="1">
      <c r="A118" s="180" t="s">
        <v>315</v>
      </c>
      <c r="B118" s="162">
        <f>N(+DDJJ_CUAT_PAR!$G$30)</f>
        <v>0</v>
      </c>
      <c r="C118" s="162">
        <f>T(+DDJJ_CUAT_PAR!$M$30)</f>
      </c>
      <c r="D118" s="162" t="str">
        <f>T(SACJUN!AA$2)</f>
        <v>X</v>
      </c>
      <c r="E118" s="162">
        <f>T(SACJUN!AA$3)</f>
      </c>
      <c r="F118" s="170">
        <f>N(+SACJUN!A$22)</f>
        <v>9</v>
      </c>
      <c r="G118" s="170">
        <f>T(+SACJUN!B$22)</f>
      </c>
      <c r="H118" s="171">
        <f>N(+SACJUN!C$22)</f>
        <v>0</v>
      </c>
      <c r="I118" s="170">
        <f>T(+SACJUN!D$22)</f>
      </c>
      <c r="J118" s="172">
        <f>N(+SACJUN!E$22)</f>
        <v>0</v>
      </c>
      <c r="K118" s="170">
        <f>T(+SACJUN!F$22)</f>
      </c>
      <c r="L118" s="169">
        <f>T(SACJUN!G$22)</f>
      </c>
      <c r="M118" s="172">
        <f>N(+SACJUN!H$22)</f>
        <v>0</v>
      </c>
      <c r="N118" s="173">
        <f>N(SACJUN!I$22)</f>
        <v>0</v>
      </c>
      <c r="O118" s="169">
        <f>N(SACJUN!J$22)</f>
        <v>0</v>
      </c>
      <c r="P118" s="169">
        <f>N(SACJUN!K$22)</f>
        <v>0</v>
      </c>
      <c r="Q118" s="169">
        <f>T(SACJUN!L$22)</f>
      </c>
      <c r="R118" s="170">
        <f>T(+SACJUN!M$22)</f>
      </c>
      <c r="S118" s="170">
        <f>T(SACJUN!N$22)</f>
      </c>
      <c r="T118" s="174">
        <f>N(+SACJUN!O$22)</f>
        <v>0</v>
      </c>
      <c r="U118" s="170">
        <f>N(+SACJUN!P$22)</f>
        <v>0</v>
      </c>
      <c r="V118" s="170">
        <f>N(+SACJUN!Q$22)</f>
        <v>1</v>
      </c>
      <c r="W118" s="175">
        <f>N(+SACJUN!R$22)</f>
        <v>0</v>
      </c>
      <c r="X118" s="175">
        <f>N(+SACJUN!S$22)</f>
        <v>0</v>
      </c>
      <c r="Y118" s="175">
        <f>N(+SACJUN!T$22)</f>
        <v>0</v>
      </c>
      <c r="Z118" s="175">
        <f>N(+SACJUN!U$22)</f>
        <v>0</v>
      </c>
      <c r="AA118" s="175">
        <f>N(+SACJUN!W$22)</f>
        <v>0</v>
      </c>
      <c r="AB118" s="175">
        <f>N(+SACJUN!X$22)</f>
        <v>0</v>
      </c>
      <c r="AC118" s="169">
        <f>T(SACJUN!AB$22)</f>
      </c>
      <c r="AD118" s="176"/>
      <c r="AE118" s="150"/>
      <c r="AF118" s="150"/>
      <c r="AG118" s="150"/>
    </row>
    <row r="119" spans="1:33" ht="24.75" customHeight="1">
      <c r="A119" s="180" t="s">
        <v>315</v>
      </c>
      <c r="B119" s="162">
        <f>N(+DDJJ_CUAT_PAR!$G$30)</f>
        <v>0</v>
      </c>
      <c r="C119" s="162">
        <f>T(+DDJJ_CUAT_PAR!$M$30)</f>
      </c>
      <c r="D119" s="162" t="str">
        <f>T(SACJUN!AA$2)</f>
        <v>X</v>
      </c>
      <c r="E119" s="162">
        <f>T(SACJUN!AA$3)</f>
      </c>
      <c r="F119" s="170">
        <f>N(+SACJUN!A$23)</f>
        <v>10</v>
      </c>
      <c r="G119" s="170">
        <f>T(+SACJUN!B$23)</f>
      </c>
      <c r="H119" s="171">
        <f>N(+SACJUN!C$23)</f>
        <v>0</v>
      </c>
      <c r="I119" s="170">
        <f>T(+SACJUN!D$23)</f>
      </c>
      <c r="J119" s="172">
        <f>N(+SACJUN!E$23)</f>
        <v>0</v>
      </c>
      <c r="K119" s="170">
        <f>T(+SACJUN!F$23)</f>
      </c>
      <c r="L119" s="169">
        <f>T(SACJUN!G$23)</f>
      </c>
      <c r="M119" s="172">
        <f>N(+SACJUN!H$23)</f>
        <v>0</v>
      </c>
      <c r="N119" s="173">
        <f>N(SACJUN!I$23)</f>
        <v>0</v>
      </c>
      <c r="O119" s="169">
        <f>N(SACJUN!J$23)</f>
        <v>0</v>
      </c>
      <c r="P119" s="169">
        <f>N(SACJUN!K$23)</f>
        <v>0</v>
      </c>
      <c r="Q119" s="169">
        <f>T(SACJUN!L$23)</f>
      </c>
      <c r="R119" s="170">
        <f>T(+SACJUN!M$23)</f>
      </c>
      <c r="S119" s="170">
        <f>T(SACJUN!N$23)</f>
      </c>
      <c r="T119" s="174">
        <f>N(+SACJUN!O$23)</f>
        <v>0</v>
      </c>
      <c r="U119" s="170">
        <f>N(+SACJUN!P$23)</f>
        <v>0</v>
      </c>
      <c r="V119" s="170">
        <f>N(+SACJUN!Q$23)</f>
        <v>1</v>
      </c>
      <c r="W119" s="175">
        <f>N(+SACJUN!R$23)</f>
        <v>0</v>
      </c>
      <c r="X119" s="175">
        <f>N(+SACJUN!S$23)</f>
        <v>0</v>
      </c>
      <c r="Y119" s="175">
        <f>N(+SACJUN!T$23)</f>
        <v>0</v>
      </c>
      <c r="Z119" s="175">
        <f>N(+SACJUN!U$23)</f>
        <v>0</v>
      </c>
      <c r="AA119" s="175">
        <f>N(+SACJUN!W$23)</f>
        <v>0</v>
      </c>
      <c r="AB119" s="175">
        <f>N(+SACJUN!X$23)</f>
        <v>0</v>
      </c>
      <c r="AC119" s="169">
        <f>T(SACJUN!AB$23)</f>
      </c>
      <c r="AD119" s="176"/>
      <c r="AE119" s="150"/>
      <c r="AF119" s="150"/>
      <c r="AG119" s="150"/>
    </row>
    <row r="120" spans="1:33" ht="24.75" customHeight="1">
      <c r="A120" s="180" t="s">
        <v>315</v>
      </c>
      <c r="B120" s="162">
        <f>N(+DDJJ_CUAT_PAR!$G$30)</f>
        <v>0</v>
      </c>
      <c r="C120" s="162">
        <f>T(+DDJJ_CUAT_PAR!$M$30)</f>
      </c>
      <c r="D120" s="162" t="str">
        <f>T(SACJUN!AA$2)</f>
        <v>X</v>
      </c>
      <c r="E120" s="162">
        <f>T(SACJUN!AA$3)</f>
      </c>
      <c r="F120" s="170">
        <f>N(+SACJUN!A$24)</f>
        <v>11</v>
      </c>
      <c r="G120" s="170">
        <f>T(+SACJUN!B$24)</f>
      </c>
      <c r="H120" s="171">
        <f>N(+SACJUN!C$24)</f>
        <v>0</v>
      </c>
      <c r="I120" s="170">
        <f>T(+SACJUN!D$24)</f>
      </c>
      <c r="J120" s="172">
        <f>N(+SACJUN!E$24)</f>
        <v>0</v>
      </c>
      <c r="K120" s="170">
        <f>T(+SACJUN!F$24)</f>
      </c>
      <c r="L120" s="169">
        <f>T(SACJUN!G$24)</f>
      </c>
      <c r="M120" s="172">
        <f>N(+SACJUN!H$24)</f>
        <v>0</v>
      </c>
      <c r="N120" s="173">
        <f>N(SACJUN!I$24)</f>
        <v>0</v>
      </c>
      <c r="O120" s="169">
        <f>N(SACJUN!J$24)</f>
        <v>0</v>
      </c>
      <c r="P120" s="169">
        <f>N(SACJUN!K$24)</f>
        <v>0</v>
      </c>
      <c r="Q120" s="169">
        <f>T(SACJUN!L$24)</f>
      </c>
      <c r="R120" s="170">
        <f>T(+SACJUN!M$24)</f>
      </c>
      <c r="S120" s="170">
        <f>T(SACJUN!N$24)</f>
      </c>
      <c r="T120" s="174">
        <f>N(+SACJUN!O$24)</f>
        <v>0</v>
      </c>
      <c r="U120" s="170">
        <f>N(+SACJUN!P$24)</f>
        <v>0</v>
      </c>
      <c r="V120" s="170">
        <f>N(+SACJUN!Q$24)</f>
        <v>1</v>
      </c>
      <c r="W120" s="175">
        <f>N(+SACJUN!R$24)</f>
        <v>0</v>
      </c>
      <c r="X120" s="175">
        <f>N(+SACJUN!S$24)</f>
        <v>0</v>
      </c>
      <c r="Y120" s="175">
        <f>N(+SACJUN!T$24)</f>
        <v>0</v>
      </c>
      <c r="Z120" s="175">
        <f>N(+SACJUN!U$24)</f>
        <v>0</v>
      </c>
      <c r="AA120" s="175">
        <f>N(+SACJUN!W$24)</f>
        <v>0</v>
      </c>
      <c r="AB120" s="175">
        <f>N(+SACJUN!X$24)</f>
        <v>0</v>
      </c>
      <c r="AC120" s="169">
        <f>T(SACJUN!AB$24)</f>
      </c>
      <c r="AD120" s="176"/>
      <c r="AE120" s="150"/>
      <c r="AF120" s="150"/>
      <c r="AG120" s="150"/>
    </row>
    <row r="121" spans="1:33" ht="24.75" customHeight="1">
      <c r="A121" s="180" t="s">
        <v>315</v>
      </c>
      <c r="B121" s="162">
        <f>N(+DDJJ_CUAT_PAR!$G$30)</f>
        <v>0</v>
      </c>
      <c r="C121" s="162">
        <f>T(+DDJJ_CUAT_PAR!$M$30)</f>
      </c>
      <c r="D121" s="162" t="str">
        <f>T(SACJUN!AA$2)</f>
        <v>X</v>
      </c>
      <c r="E121" s="162">
        <f>T(SACJUN!AA$3)</f>
      </c>
      <c r="F121" s="170">
        <f>N(+SACJUN!A$25)</f>
        <v>12</v>
      </c>
      <c r="G121" s="170">
        <f>T(+SACJUN!B$25)</f>
      </c>
      <c r="H121" s="171">
        <f>N(+SACJUN!C$25)</f>
        <v>0</v>
      </c>
      <c r="I121" s="170">
        <f>T(+SACJUN!D$25)</f>
      </c>
      <c r="J121" s="172">
        <f>N(+SACJUN!E$25)</f>
        <v>0</v>
      </c>
      <c r="K121" s="170">
        <f>T(+SACJUN!F$25)</f>
      </c>
      <c r="L121" s="169">
        <f>T(SACJUN!G$25)</f>
      </c>
      <c r="M121" s="172">
        <f>N(+SACJUN!H$25)</f>
        <v>0</v>
      </c>
      <c r="N121" s="173">
        <f>N(SACJUN!I$25)</f>
        <v>0</v>
      </c>
      <c r="O121" s="169">
        <f>N(SACJUN!J$25)</f>
        <v>0</v>
      </c>
      <c r="P121" s="169">
        <f>N(SACJUN!K$25)</f>
        <v>0</v>
      </c>
      <c r="Q121" s="169">
        <f>T(SACJUN!L$25)</f>
      </c>
      <c r="R121" s="170">
        <f>T(+SACJUN!M$25)</f>
      </c>
      <c r="S121" s="170">
        <f>T(SACJUN!N$25)</f>
      </c>
      <c r="T121" s="174">
        <f>N(+SACJUN!O$25)</f>
        <v>0</v>
      </c>
      <c r="U121" s="170">
        <f>N(+SACJUN!P$25)</f>
        <v>0</v>
      </c>
      <c r="V121" s="170">
        <f>N(+SACJUN!Q$25)</f>
        <v>1</v>
      </c>
      <c r="W121" s="175">
        <f>N(+SACJUN!R$25)</f>
        <v>0</v>
      </c>
      <c r="X121" s="175">
        <f>N(+SACJUN!S$25)</f>
        <v>0</v>
      </c>
      <c r="Y121" s="175">
        <f>N(+SACJUN!T$25)</f>
        <v>0</v>
      </c>
      <c r="Z121" s="175">
        <f>N(+SACJUN!U$25)</f>
        <v>0</v>
      </c>
      <c r="AA121" s="175">
        <f>N(+SACJUN!W$25)</f>
        <v>0</v>
      </c>
      <c r="AB121" s="175">
        <f>N(+SACJUN!X$25)</f>
        <v>0</v>
      </c>
      <c r="AC121" s="169">
        <f>T(SACJUN!AB$25)</f>
      </c>
      <c r="AD121" s="178"/>
      <c r="AE121" s="150"/>
      <c r="AF121" s="150"/>
      <c r="AG121" s="150"/>
    </row>
    <row r="122" spans="1:33" ht="24.75" customHeight="1">
      <c r="A122" s="180" t="s">
        <v>315</v>
      </c>
      <c r="B122" s="162">
        <f>N(+DDJJ_CUAT_PAR!$G$30)</f>
        <v>0</v>
      </c>
      <c r="C122" s="162">
        <f>T(+DDJJ_CUAT_PAR!$M$30)</f>
      </c>
      <c r="D122" s="162" t="str">
        <f>T(SACJUN!AA$2)</f>
        <v>X</v>
      </c>
      <c r="E122" s="162">
        <f>T(SACJUN!AA$3)</f>
      </c>
      <c r="F122" s="170">
        <f>N(+SACJUN!A$26)</f>
        <v>13</v>
      </c>
      <c r="G122" s="170">
        <f>T(+SACJUN!B$26)</f>
      </c>
      <c r="H122" s="171">
        <f>N(+SACJUN!C$26)</f>
        <v>0</v>
      </c>
      <c r="I122" s="170">
        <f>T(+SACJUN!D$26)</f>
      </c>
      <c r="J122" s="172">
        <f>N(+SACJUN!E$26)</f>
        <v>0</v>
      </c>
      <c r="K122" s="170">
        <f>T(+SACJUN!F$26)</f>
      </c>
      <c r="L122" s="169">
        <f>T(SACJUN!G$26)</f>
      </c>
      <c r="M122" s="172">
        <f>N(+SACJUN!H$26)</f>
        <v>0</v>
      </c>
      <c r="N122" s="173">
        <f>N(SACJUN!I$26)</f>
        <v>0</v>
      </c>
      <c r="O122" s="169">
        <f>N(SACJUN!J$26)</f>
        <v>0</v>
      </c>
      <c r="P122" s="169">
        <f>N(SACJUN!K$26)</f>
        <v>0</v>
      </c>
      <c r="Q122" s="169">
        <f>T(SACJUN!L$26)</f>
      </c>
      <c r="R122" s="170">
        <f>T(+SACJUN!M$26)</f>
      </c>
      <c r="S122" s="170">
        <f>T(SACJUN!N$26)</f>
      </c>
      <c r="T122" s="174">
        <f>N(+SACJUN!O$26)</f>
        <v>0</v>
      </c>
      <c r="U122" s="170">
        <f>N(+SACJUN!P$26)</f>
        <v>0</v>
      </c>
      <c r="V122" s="170">
        <f>N(+SACJUN!Q$26)</f>
        <v>1</v>
      </c>
      <c r="W122" s="175">
        <f>N(+SACJUN!R$26)</f>
        <v>0</v>
      </c>
      <c r="X122" s="175">
        <f>N(+SACJUN!S$26)</f>
        <v>0</v>
      </c>
      <c r="Y122" s="175">
        <f>N(+SACJUN!T$26)</f>
        <v>0</v>
      </c>
      <c r="Z122" s="175">
        <f>N(+SACJUN!U$26)</f>
        <v>0</v>
      </c>
      <c r="AA122" s="175">
        <f>N(+SACJUN!W$26)</f>
        <v>0</v>
      </c>
      <c r="AB122" s="175">
        <f>N(+SACJUN!X$26)</f>
        <v>0</v>
      </c>
      <c r="AC122" s="169">
        <f>T(SACJUN!AB$26)</f>
      </c>
      <c r="AD122" s="176"/>
      <c r="AE122" s="150"/>
      <c r="AF122" s="150"/>
      <c r="AG122" s="150"/>
    </row>
    <row r="123" spans="1:33" ht="24.75" customHeight="1">
      <c r="A123" s="180" t="s">
        <v>315</v>
      </c>
      <c r="B123" s="162">
        <f>N(+DDJJ_CUAT_PAR!$G$30)</f>
        <v>0</v>
      </c>
      <c r="C123" s="162">
        <f>T(+DDJJ_CUAT_PAR!$M$30)</f>
      </c>
      <c r="D123" s="162" t="str">
        <f>T(SACJUN!AA$2)</f>
        <v>X</v>
      </c>
      <c r="E123" s="162">
        <f>T(SACJUN!AA$3)</f>
      </c>
      <c r="F123" s="170">
        <f>N(+SACJUN!A$27)</f>
        <v>14</v>
      </c>
      <c r="G123" s="170">
        <f>T(+SACJUN!B$27)</f>
      </c>
      <c r="H123" s="171">
        <f>N(+SACJUN!C$27)</f>
        <v>0</v>
      </c>
      <c r="I123" s="170">
        <f>T(+SACJUN!D$27)</f>
      </c>
      <c r="J123" s="172">
        <f>N(+SACJUN!E$27)</f>
        <v>0</v>
      </c>
      <c r="K123" s="170">
        <f>T(+SACJUN!F$27)</f>
      </c>
      <c r="L123" s="169">
        <f>T(SACJUN!G$27)</f>
      </c>
      <c r="M123" s="172">
        <f>N(+SACJUN!H$27)</f>
        <v>0</v>
      </c>
      <c r="N123" s="173">
        <f>N(SACJUN!I$27)</f>
        <v>0</v>
      </c>
      <c r="O123" s="169">
        <f>N(SACJUN!J$27)</f>
        <v>0</v>
      </c>
      <c r="P123" s="169">
        <f>N(SACJUN!K$27)</f>
        <v>0</v>
      </c>
      <c r="Q123" s="169">
        <f>T(SACJUN!L$27)</f>
      </c>
      <c r="R123" s="170">
        <f>T(+SACJUN!M$27)</f>
      </c>
      <c r="S123" s="170">
        <f>T(SACJUN!N$27)</f>
      </c>
      <c r="T123" s="174">
        <f>N(+SACJUN!O$27)</f>
        <v>0</v>
      </c>
      <c r="U123" s="170">
        <f>N(+SACJUN!P$27)</f>
        <v>0</v>
      </c>
      <c r="V123" s="170">
        <f>N(+SACJUN!Q$27)</f>
        <v>1</v>
      </c>
      <c r="W123" s="175">
        <f>N(+SACJUN!R$27)</f>
        <v>0</v>
      </c>
      <c r="X123" s="175">
        <f>N(+SACJUN!S$27)</f>
        <v>0</v>
      </c>
      <c r="Y123" s="175">
        <f>N(+SACJUN!T$27)</f>
        <v>0</v>
      </c>
      <c r="Z123" s="175">
        <f>N(+SACJUN!U$27)</f>
        <v>0</v>
      </c>
      <c r="AA123" s="175">
        <f>N(+SACJUN!W$27)</f>
        <v>0</v>
      </c>
      <c r="AB123" s="175">
        <f>N(+SACJUN!X$27)</f>
        <v>0</v>
      </c>
      <c r="AC123" s="169">
        <f>T(SACJUN!AB$27)</f>
      </c>
      <c r="AD123" s="176"/>
      <c r="AE123" s="150"/>
      <c r="AF123" s="150"/>
      <c r="AG123" s="150"/>
    </row>
    <row r="124" spans="1:33" ht="24.75" customHeight="1">
      <c r="A124" s="180" t="s">
        <v>315</v>
      </c>
      <c r="B124" s="162">
        <f>N(+DDJJ_CUAT_PAR!$G$30)</f>
        <v>0</v>
      </c>
      <c r="C124" s="162">
        <f>T(+DDJJ_CUAT_PAR!$M$30)</f>
      </c>
      <c r="D124" s="162" t="str">
        <f>T(SACJUN!AA$2)</f>
        <v>X</v>
      </c>
      <c r="E124" s="162">
        <f>T(SACJUN!AA$3)</f>
      </c>
      <c r="F124" s="170">
        <f>N(+SACJUN!A$28)</f>
        <v>15</v>
      </c>
      <c r="G124" s="170">
        <f>T(+SACJUN!B$28)</f>
      </c>
      <c r="H124" s="171">
        <f>N(+SACJUN!C$28)</f>
        <v>0</v>
      </c>
      <c r="I124" s="170">
        <f>T(+SACJUN!D$28)</f>
      </c>
      <c r="J124" s="172">
        <f>N(+SACJUN!E$28)</f>
        <v>0</v>
      </c>
      <c r="K124" s="170">
        <f>T(+SACJUN!F$28)</f>
      </c>
      <c r="L124" s="169">
        <f>T(SACJUN!G$28)</f>
      </c>
      <c r="M124" s="172">
        <f>N(+SACJUN!H$28)</f>
        <v>0</v>
      </c>
      <c r="N124" s="173">
        <f>N(SACJUN!I$28)</f>
        <v>0</v>
      </c>
      <c r="O124" s="169">
        <f>N(SACJUN!J$28)</f>
        <v>0</v>
      </c>
      <c r="P124" s="169">
        <f>N(SACJUN!K$28)</f>
        <v>0</v>
      </c>
      <c r="Q124" s="169">
        <f>T(SACJUN!L$28)</f>
      </c>
      <c r="R124" s="170">
        <f>T(+SACJUN!M$28)</f>
      </c>
      <c r="S124" s="170">
        <f>T(SACJUN!N$28)</f>
      </c>
      <c r="T124" s="174">
        <f>N(+SACJUN!O$28)</f>
        <v>0</v>
      </c>
      <c r="U124" s="170">
        <f>N(+SACJUN!P$28)</f>
        <v>0</v>
      </c>
      <c r="V124" s="170">
        <f>N(+SACJUN!Q$28)</f>
        <v>1</v>
      </c>
      <c r="W124" s="175">
        <f>N(+SACJUN!R$28)</f>
        <v>0</v>
      </c>
      <c r="X124" s="175">
        <f>N(+SACJUN!S$28)</f>
        <v>0</v>
      </c>
      <c r="Y124" s="175">
        <f>N(+SACJUN!T$28)</f>
        <v>0</v>
      </c>
      <c r="Z124" s="175">
        <f>N(+SACJUN!U$28)</f>
        <v>0</v>
      </c>
      <c r="AA124" s="175">
        <f>N(+SACJUN!W$28)</f>
        <v>0</v>
      </c>
      <c r="AB124" s="175">
        <f>N(+SACJUN!X$28)</f>
        <v>0</v>
      </c>
      <c r="AC124" s="169">
        <f>T(SACJUN!AB$28)</f>
      </c>
      <c r="AD124" s="176"/>
      <c r="AE124" s="150"/>
      <c r="AF124" s="150"/>
      <c r="AG124" s="150"/>
    </row>
    <row r="125" spans="1:33" ht="24.75" customHeight="1">
      <c r="A125" s="180" t="s">
        <v>315</v>
      </c>
      <c r="B125" s="162">
        <f>N(+DDJJ_CUAT_PAR!$G$30)</f>
        <v>0</v>
      </c>
      <c r="C125" s="162">
        <f>T(+DDJJ_CUAT_PAR!$M$30)</f>
      </c>
      <c r="D125" s="162" t="str">
        <f>T(SACJUN!AA$2)</f>
        <v>X</v>
      </c>
      <c r="E125" s="162">
        <f>T(SACJUN!AA$3)</f>
      </c>
      <c r="F125" s="170">
        <f>N(+SACJUN!A$29)</f>
        <v>16</v>
      </c>
      <c r="G125" s="170">
        <f>T(+SACJUN!B$29)</f>
      </c>
      <c r="H125" s="171">
        <f>N(+SACJUN!C$29)</f>
        <v>0</v>
      </c>
      <c r="I125" s="170">
        <f>T(+SACJUN!D$29)</f>
      </c>
      <c r="J125" s="172">
        <f>N(+SACJUN!E$29)</f>
        <v>0</v>
      </c>
      <c r="K125" s="170">
        <f>T(+SACJUN!F$29)</f>
      </c>
      <c r="L125" s="169">
        <f>T(SACJUN!G$29)</f>
      </c>
      <c r="M125" s="172">
        <f>N(+SACJUN!H$29)</f>
        <v>0</v>
      </c>
      <c r="N125" s="173">
        <f>N(SACJUN!I$29)</f>
        <v>0</v>
      </c>
      <c r="O125" s="169">
        <f>N(SACJUN!J$29)</f>
        <v>0</v>
      </c>
      <c r="P125" s="169">
        <f>N(SACJUN!K$29)</f>
        <v>0</v>
      </c>
      <c r="Q125" s="169">
        <f>T(SACJUN!L$29)</f>
      </c>
      <c r="R125" s="170">
        <f>T(+SACJUN!M$29)</f>
      </c>
      <c r="S125" s="170">
        <f>T(SACJUN!N$29)</f>
      </c>
      <c r="T125" s="174">
        <f>N(+SACJUN!O$29)</f>
        <v>0</v>
      </c>
      <c r="U125" s="170">
        <f>N(+SACJUN!P$29)</f>
        <v>0</v>
      </c>
      <c r="V125" s="170">
        <f>N(+SACJUN!Q$29)</f>
        <v>1</v>
      </c>
      <c r="W125" s="175">
        <f>N(+SACJUN!R$29)</f>
        <v>0</v>
      </c>
      <c r="X125" s="175">
        <f>N(+SACJUN!S$29)</f>
        <v>0</v>
      </c>
      <c r="Y125" s="175">
        <f>N(+SACJUN!T$29)</f>
        <v>0</v>
      </c>
      <c r="Z125" s="175">
        <f>N(+SACJUN!U$29)</f>
        <v>0</v>
      </c>
      <c r="AA125" s="175">
        <f>N(+SACJUN!W$29)</f>
        <v>0</v>
      </c>
      <c r="AB125" s="175">
        <f>N(+SACJUN!X$29)</f>
        <v>0</v>
      </c>
      <c r="AC125" s="169">
        <f>T(SACJUN!AB$29)</f>
      </c>
      <c r="AD125" s="176"/>
      <c r="AE125" s="150"/>
      <c r="AF125" s="150"/>
      <c r="AG125" s="150"/>
    </row>
    <row r="126" spans="1:33" ht="24.75" customHeight="1">
      <c r="A126" s="180" t="s">
        <v>315</v>
      </c>
      <c r="B126" s="162">
        <f>N(+DDJJ_CUAT_PAR!$G$30)</f>
        <v>0</v>
      </c>
      <c r="C126" s="162">
        <f>T(+DDJJ_CUAT_PAR!$M$30)</f>
      </c>
      <c r="D126" s="162" t="str">
        <f>T(SACJUN!AA$2)</f>
        <v>X</v>
      </c>
      <c r="E126" s="162">
        <f>T(SACJUN!AA$3)</f>
      </c>
      <c r="F126" s="170">
        <f>N(+SACJUN!A$30)</f>
        <v>17</v>
      </c>
      <c r="G126" s="170">
        <f>T(+SACJUN!B$30)</f>
      </c>
      <c r="H126" s="171">
        <f>N(+SACJUN!C$30)</f>
        <v>0</v>
      </c>
      <c r="I126" s="170">
        <f>T(+SACJUN!D$30)</f>
      </c>
      <c r="J126" s="172">
        <f>N(+SACJUN!E$30)</f>
        <v>0</v>
      </c>
      <c r="K126" s="170">
        <f>T(+SACJUN!F$30)</f>
      </c>
      <c r="L126" s="169">
        <f>T(SACJUN!G$30)</f>
      </c>
      <c r="M126" s="172">
        <f>N(+SACJUN!H$30)</f>
        <v>0</v>
      </c>
      <c r="N126" s="173">
        <f>N(SACJUN!I$30)</f>
        <v>0</v>
      </c>
      <c r="O126" s="169">
        <f>N(SACJUN!J$30)</f>
        <v>0</v>
      </c>
      <c r="P126" s="169">
        <f>N(SACJUN!K$30)</f>
        <v>0</v>
      </c>
      <c r="Q126" s="169">
        <f>T(SACJUN!L$30)</f>
      </c>
      <c r="R126" s="170">
        <f>T(+SACJUN!M$30)</f>
      </c>
      <c r="S126" s="170">
        <f>T(SACJUN!N$30)</f>
      </c>
      <c r="T126" s="174">
        <f>N(+SACJUN!O$30)</f>
        <v>0</v>
      </c>
      <c r="U126" s="170">
        <f>N(+SACJUN!P$30)</f>
        <v>0</v>
      </c>
      <c r="V126" s="170">
        <f>N(+SACJUN!Q$30)</f>
        <v>1</v>
      </c>
      <c r="W126" s="175">
        <f>N(+SACJUN!R$30)</f>
        <v>0</v>
      </c>
      <c r="X126" s="175">
        <f>N(+SACJUN!S$30)</f>
        <v>0</v>
      </c>
      <c r="Y126" s="175">
        <f>N(+SACJUN!T$30)</f>
        <v>0</v>
      </c>
      <c r="Z126" s="175">
        <f>N(+SACJUN!U$30)</f>
        <v>0</v>
      </c>
      <c r="AA126" s="175">
        <f>N(+SACJUN!W$30)</f>
        <v>0</v>
      </c>
      <c r="AB126" s="175">
        <f>N(+SACJUN!X$30)</f>
        <v>0</v>
      </c>
      <c r="AC126" s="169">
        <f>T(SACJUN!AB$30)</f>
      </c>
      <c r="AD126" s="176"/>
      <c r="AE126" s="150"/>
      <c r="AF126" s="150"/>
      <c r="AG126" s="150"/>
    </row>
    <row r="127" spans="1:33" ht="24.75" customHeight="1">
      <c r="A127" s="180" t="s">
        <v>315</v>
      </c>
      <c r="B127" s="162">
        <f>N(+DDJJ_CUAT_PAR!$G$30)</f>
        <v>0</v>
      </c>
      <c r="C127" s="162">
        <f>T(+DDJJ_CUAT_PAR!$M$30)</f>
      </c>
      <c r="D127" s="162" t="str">
        <f>T(SACJUN!AA$2)</f>
        <v>X</v>
      </c>
      <c r="E127" s="162">
        <f>T(SACJUN!AA$3)</f>
      </c>
      <c r="F127" s="170">
        <f>N(+SACJUN!A$31)</f>
        <v>18</v>
      </c>
      <c r="G127" s="170">
        <f>T(+SACJUN!B$31)</f>
      </c>
      <c r="H127" s="171">
        <f>N(+SACJUN!C$31)</f>
        <v>0</v>
      </c>
      <c r="I127" s="170">
        <f>T(+SACJUN!D$31)</f>
      </c>
      <c r="J127" s="172">
        <f>N(+SACJUN!E$31)</f>
        <v>0</v>
      </c>
      <c r="K127" s="170">
        <f>T(+SACJUN!F$31)</f>
      </c>
      <c r="L127" s="169">
        <f>T(SACJUN!G$31)</f>
      </c>
      <c r="M127" s="172">
        <f>N(+SACJUN!H$31)</f>
        <v>0</v>
      </c>
      <c r="N127" s="173">
        <f>N(SACJUN!I$31)</f>
        <v>0</v>
      </c>
      <c r="O127" s="169">
        <f>N(SACJUN!J$31)</f>
        <v>0</v>
      </c>
      <c r="P127" s="169">
        <f>N(SACJUN!K$31)</f>
        <v>0</v>
      </c>
      <c r="Q127" s="169">
        <f>T(SACJUN!L$31)</f>
      </c>
      <c r="R127" s="170">
        <f>T(+SACJUN!M$31)</f>
      </c>
      <c r="S127" s="170">
        <f>T(SACJUN!N$31)</f>
      </c>
      <c r="T127" s="174">
        <f>N(+SACJUN!O$31)</f>
        <v>0</v>
      </c>
      <c r="U127" s="170">
        <f>N(+SACJUN!P$31)</f>
        <v>0</v>
      </c>
      <c r="V127" s="170">
        <f>N(+SACJUN!Q$31)</f>
        <v>1</v>
      </c>
      <c r="W127" s="175">
        <f>N(+SACJUN!R$31)</f>
        <v>0</v>
      </c>
      <c r="X127" s="175">
        <f>N(+SACJUN!S$31)</f>
        <v>0</v>
      </c>
      <c r="Y127" s="175">
        <f>N(+SACJUN!T$31)</f>
        <v>0</v>
      </c>
      <c r="Z127" s="175">
        <f>N(+SACJUN!U$31)</f>
        <v>0</v>
      </c>
      <c r="AA127" s="175">
        <f>N(+SACJUN!W$31)</f>
        <v>0</v>
      </c>
      <c r="AB127" s="175">
        <f>N(+SACJUN!X$31)</f>
        <v>0</v>
      </c>
      <c r="AC127" s="169">
        <f>T(SACJUN!AB$31)</f>
      </c>
      <c r="AD127" s="178"/>
      <c r="AE127" s="150"/>
      <c r="AF127" s="150"/>
      <c r="AG127" s="150"/>
    </row>
    <row r="128" spans="1:33" ht="24.75" customHeight="1">
      <c r="A128" s="180" t="s">
        <v>315</v>
      </c>
      <c r="B128" s="162">
        <f>N(+DDJJ_CUAT_PAR!$G$30)</f>
        <v>0</v>
      </c>
      <c r="C128" s="162">
        <f>T(+DDJJ_CUAT_PAR!$M$30)</f>
      </c>
      <c r="D128" s="162" t="str">
        <f>T(SACJUN!AA$2)</f>
        <v>X</v>
      </c>
      <c r="E128" s="162">
        <f>T(SACJUN!AA$3)</f>
      </c>
      <c r="F128" s="170">
        <f>N(+SACJUN!A$65)</f>
        <v>19</v>
      </c>
      <c r="G128" s="170">
        <f>T(+SACJUN!B$65)</f>
      </c>
      <c r="H128" s="171">
        <f>N(+SACJUN!C$65)</f>
        <v>0</v>
      </c>
      <c r="I128" s="170">
        <f>T(+SACJUN!D$65)</f>
      </c>
      <c r="J128" s="172">
        <f>N(+SACJUN!E$65)</f>
        <v>0</v>
      </c>
      <c r="K128" s="170">
        <f>T(+SACJUN!F$65)</f>
      </c>
      <c r="L128" s="169">
        <f>T(SACJUN!G$65)</f>
      </c>
      <c r="M128" s="172">
        <f>N(+SACJUN!H$65)</f>
        <v>0</v>
      </c>
      <c r="N128" s="173">
        <f>N(SACJUN!I$65)</f>
        <v>0</v>
      </c>
      <c r="O128" s="169">
        <f>N(SACJUN!J$65)</f>
        <v>0</v>
      </c>
      <c r="P128" s="169">
        <f>N(SACJUN!K$65)</f>
        <v>0</v>
      </c>
      <c r="Q128" s="169">
        <f>T(SACJUN!L$65)</f>
      </c>
      <c r="R128" s="170">
        <f>T(+SACJUN!M$65)</f>
      </c>
      <c r="S128" s="170">
        <f>T(SACJUN!N$65)</f>
      </c>
      <c r="T128" s="174">
        <f>N(+SACJUN!O$65)</f>
        <v>0</v>
      </c>
      <c r="U128" s="170">
        <f>N(+SACJUN!P$65)</f>
        <v>0</v>
      </c>
      <c r="V128" s="170">
        <f>N(+SACJUN!Q$65)</f>
        <v>1</v>
      </c>
      <c r="W128" s="175">
        <f>N(+SACJUN!R$65)</f>
        <v>0</v>
      </c>
      <c r="X128" s="175">
        <f>N(+SACJUN!S$65)</f>
        <v>0</v>
      </c>
      <c r="Y128" s="175">
        <f>N(+SACJUN!T$65)</f>
        <v>0</v>
      </c>
      <c r="Z128" s="175">
        <f>N(+SACJUN!U$65)</f>
        <v>0</v>
      </c>
      <c r="AA128" s="175">
        <f>N(+SACJUN!W$65)</f>
        <v>0</v>
      </c>
      <c r="AB128" s="175">
        <f>N(+SACJUN!X$65)</f>
        <v>0</v>
      </c>
      <c r="AC128" s="169">
        <f>T(SACJUN!AB$65)</f>
      </c>
      <c r="AD128" s="176"/>
      <c r="AE128" s="150"/>
      <c r="AF128" s="150"/>
      <c r="AG128" s="150"/>
    </row>
    <row r="129" spans="1:33" ht="24.75" customHeight="1">
      <c r="A129" s="180" t="s">
        <v>315</v>
      </c>
      <c r="B129" s="162">
        <f>N(+DDJJ_CUAT_PAR!$G$30)</f>
        <v>0</v>
      </c>
      <c r="C129" s="162">
        <f>T(+DDJJ_CUAT_PAR!$M$30)</f>
      </c>
      <c r="D129" s="162" t="str">
        <f>T(SACJUN!AA$2)</f>
        <v>X</v>
      </c>
      <c r="E129" s="162">
        <f>T(SACJUN!AA$3)</f>
      </c>
      <c r="F129" s="170">
        <f>N(+SACJUN!A$66)</f>
        <v>20</v>
      </c>
      <c r="G129" s="170">
        <f>T(+SACJUN!B$66)</f>
      </c>
      <c r="H129" s="171">
        <f>N(+SACJUN!C$66)</f>
        <v>0</v>
      </c>
      <c r="I129" s="170">
        <f>T(+SACJUN!D$66)</f>
      </c>
      <c r="J129" s="172">
        <f>N(+SACJUN!E$66)</f>
        <v>0</v>
      </c>
      <c r="K129" s="170">
        <f>T(+SACJUN!F$66)</f>
      </c>
      <c r="L129" s="169">
        <f>T(SACJUN!G$66)</f>
      </c>
      <c r="M129" s="172">
        <f>N(+SACJUN!H$66)</f>
        <v>0</v>
      </c>
      <c r="N129" s="173">
        <f>N(SACJUN!I$66)</f>
        <v>0</v>
      </c>
      <c r="O129" s="169">
        <f>N(SACJUN!J$66)</f>
        <v>0</v>
      </c>
      <c r="P129" s="169">
        <f>N(SACJUN!K$66)</f>
        <v>0</v>
      </c>
      <c r="Q129" s="169">
        <f>T(SACJUN!L$66)</f>
      </c>
      <c r="R129" s="170">
        <f>T(+SACJUN!M$66)</f>
      </c>
      <c r="S129" s="170">
        <f>T(SACJUN!N$66)</f>
      </c>
      <c r="T129" s="174">
        <f>N(+SACJUN!O$66)</f>
        <v>0</v>
      </c>
      <c r="U129" s="170">
        <f>N(+SACJUN!P$66)</f>
        <v>0</v>
      </c>
      <c r="V129" s="170">
        <f>N(+SACJUN!Q$66)</f>
        <v>1</v>
      </c>
      <c r="W129" s="175">
        <f>N(+SACJUN!R$66)</f>
        <v>0</v>
      </c>
      <c r="X129" s="175">
        <f>N(+SACJUN!S$66)</f>
        <v>0</v>
      </c>
      <c r="Y129" s="175">
        <f>N(+SACJUN!T$66)</f>
        <v>0</v>
      </c>
      <c r="Z129" s="175">
        <f>N(+SACJUN!U$66)</f>
        <v>0</v>
      </c>
      <c r="AA129" s="175">
        <f>N(+SACJUN!W$66)</f>
        <v>0</v>
      </c>
      <c r="AB129" s="175">
        <f>N(+SACJUN!X$66)</f>
        <v>0</v>
      </c>
      <c r="AC129" s="169">
        <f>T(SACJUN!AB$66)</f>
      </c>
      <c r="AD129" s="176"/>
      <c r="AE129" s="150"/>
      <c r="AF129" s="150"/>
      <c r="AG129" s="150"/>
    </row>
    <row r="130" spans="1:33" ht="24.75" customHeight="1">
      <c r="A130" s="180" t="s">
        <v>315</v>
      </c>
      <c r="B130" s="162">
        <f>N(+DDJJ_CUAT_PAR!$G$30)</f>
        <v>0</v>
      </c>
      <c r="C130" s="162">
        <f>T(+DDJJ_CUAT_PAR!$M$30)</f>
      </c>
      <c r="D130" s="162" t="str">
        <f>T(SACJUN!AA$2)</f>
        <v>X</v>
      </c>
      <c r="E130" s="162">
        <f>T(SACJUN!AA$3)</f>
      </c>
      <c r="F130" s="170">
        <f>N(+SACJUN!A$67)</f>
        <v>21</v>
      </c>
      <c r="G130" s="170">
        <f>T(+SACJUN!B$67)</f>
      </c>
      <c r="H130" s="171">
        <f>N(+SACJUN!C$67)</f>
        <v>0</v>
      </c>
      <c r="I130" s="170">
        <f>T(+SACJUN!D$67)</f>
      </c>
      <c r="J130" s="172">
        <f>N(+SACJUN!E$67)</f>
        <v>0</v>
      </c>
      <c r="K130" s="170">
        <f>T(+SACJUN!F$67)</f>
      </c>
      <c r="L130" s="169">
        <f>T(SACJUN!G$67)</f>
      </c>
      <c r="M130" s="172">
        <f>N(+SACJUN!H$67)</f>
        <v>0</v>
      </c>
      <c r="N130" s="173">
        <f>N(SACJUN!I$67)</f>
        <v>0</v>
      </c>
      <c r="O130" s="169">
        <f>N(SACJUN!J$67)</f>
        <v>0</v>
      </c>
      <c r="P130" s="169">
        <f>N(SACJUN!K$67)</f>
        <v>0</v>
      </c>
      <c r="Q130" s="169">
        <f>T(SACJUN!L$67)</f>
      </c>
      <c r="R130" s="170">
        <f>T(+SACJUN!M$67)</f>
      </c>
      <c r="S130" s="170">
        <f>T(SACJUN!N$67)</f>
      </c>
      <c r="T130" s="174">
        <f>N(+SACJUN!O$67)</f>
        <v>0</v>
      </c>
      <c r="U130" s="170">
        <f>N(+SACJUN!P$67)</f>
        <v>0</v>
      </c>
      <c r="V130" s="170">
        <f>N(+SACJUN!Q$67)</f>
        <v>1</v>
      </c>
      <c r="W130" s="175">
        <f>N(+SACJUN!R$67)</f>
        <v>0</v>
      </c>
      <c r="X130" s="175">
        <f>N(+SACJUN!S$67)</f>
        <v>0</v>
      </c>
      <c r="Y130" s="175">
        <f>N(+SACJUN!T$67)</f>
        <v>0</v>
      </c>
      <c r="Z130" s="175">
        <f>N(+SACJUN!U$67)</f>
        <v>0</v>
      </c>
      <c r="AA130" s="175">
        <f>N(+SACJUN!W$67)</f>
        <v>0</v>
      </c>
      <c r="AB130" s="175">
        <f>N(+SACJUN!X$67)</f>
        <v>0</v>
      </c>
      <c r="AC130" s="169">
        <f>T(SACJUN!AB$67)</f>
      </c>
      <c r="AD130" s="178"/>
      <c r="AE130" s="150"/>
      <c r="AF130" s="150"/>
      <c r="AG130" s="150"/>
    </row>
    <row r="131" spans="1:33" ht="24.75" customHeight="1">
      <c r="A131" s="180" t="s">
        <v>315</v>
      </c>
      <c r="B131" s="162">
        <f>N(+DDJJ_CUAT_PAR!$G$30)</f>
        <v>0</v>
      </c>
      <c r="C131" s="162">
        <f>T(+DDJJ_CUAT_PAR!$M$30)</f>
      </c>
      <c r="D131" s="162" t="str">
        <f>T(SACJUN!AA$2)</f>
        <v>X</v>
      </c>
      <c r="E131" s="162">
        <f>T(SACJUN!AA$3)</f>
      </c>
      <c r="F131" s="170">
        <f>N(+SACJUN!A$68)</f>
        <v>22</v>
      </c>
      <c r="G131" s="170">
        <f>T(+SACJUN!B$68)</f>
      </c>
      <c r="H131" s="171">
        <f>N(+SACJUN!C$68)</f>
        <v>0</v>
      </c>
      <c r="I131" s="170">
        <f>T(+SACJUN!D$68)</f>
      </c>
      <c r="J131" s="172">
        <f>N(+SACJUN!E$68)</f>
        <v>0</v>
      </c>
      <c r="K131" s="170">
        <f>T(+SACJUN!F$68)</f>
      </c>
      <c r="L131" s="169">
        <f>T(SACJUN!G$68)</f>
      </c>
      <c r="M131" s="172">
        <f>N(+SACJUN!H$68)</f>
        <v>0</v>
      </c>
      <c r="N131" s="173">
        <f>N(SACJUN!I$68)</f>
        <v>0</v>
      </c>
      <c r="O131" s="169">
        <f>N(SACJUN!J$68)</f>
        <v>0</v>
      </c>
      <c r="P131" s="169">
        <f>N(SACJUN!K$68)</f>
        <v>0</v>
      </c>
      <c r="Q131" s="169">
        <f>T(SACJUN!L$68)</f>
      </c>
      <c r="R131" s="170">
        <f>T(+SACJUN!M$68)</f>
      </c>
      <c r="S131" s="170">
        <f>T(SACJUN!N$68)</f>
      </c>
      <c r="T131" s="174">
        <f>N(+SACJUN!O$68)</f>
        <v>0</v>
      </c>
      <c r="U131" s="170">
        <f>N(+SACJUN!P$68)</f>
        <v>0</v>
      </c>
      <c r="V131" s="170">
        <f>N(+SACJUN!Q$68)</f>
        <v>1</v>
      </c>
      <c r="W131" s="175">
        <f>N(+SACJUN!R$68)</f>
        <v>0</v>
      </c>
      <c r="X131" s="175">
        <f>N(+SACJUN!S$68)</f>
        <v>0</v>
      </c>
      <c r="Y131" s="175">
        <f>N(+SACJUN!T$68)</f>
        <v>0</v>
      </c>
      <c r="Z131" s="175">
        <f>N(+SACJUN!U$68)</f>
        <v>0</v>
      </c>
      <c r="AA131" s="175">
        <f>N(+SACJUN!W$68)</f>
        <v>0</v>
      </c>
      <c r="AB131" s="175">
        <f>N(+SACJUN!X$68)</f>
        <v>0</v>
      </c>
      <c r="AC131" s="169">
        <f>T(SACJUN!AB$68)</f>
      </c>
      <c r="AD131" s="176"/>
      <c r="AE131" s="150"/>
      <c r="AF131" s="150"/>
      <c r="AG131" s="150"/>
    </row>
    <row r="132" spans="1:33" ht="24.75" customHeight="1">
      <c r="A132" s="180" t="s">
        <v>315</v>
      </c>
      <c r="B132" s="162">
        <f>N(+DDJJ_CUAT_PAR!$G$30)</f>
        <v>0</v>
      </c>
      <c r="C132" s="162">
        <f>T(+DDJJ_CUAT_PAR!$M$30)</f>
      </c>
      <c r="D132" s="162" t="str">
        <f>T(SACJUN!AA$2)</f>
        <v>X</v>
      </c>
      <c r="E132" s="162">
        <f>T(SACJUN!AA$3)</f>
      </c>
      <c r="F132" s="170">
        <f>N(+SACJUN!A$69)</f>
        <v>23</v>
      </c>
      <c r="G132" s="170">
        <f>T(+SACJUN!B$69)</f>
      </c>
      <c r="H132" s="171">
        <f>N(+SACJUN!C$69)</f>
        <v>0</v>
      </c>
      <c r="I132" s="170">
        <f>T(+SACJUN!D$69)</f>
      </c>
      <c r="J132" s="172">
        <f>N(+SACJUN!E$69)</f>
        <v>0</v>
      </c>
      <c r="K132" s="170">
        <f>T(+SACJUN!F$69)</f>
      </c>
      <c r="L132" s="169">
        <f>T(SACJUN!G$69)</f>
      </c>
      <c r="M132" s="172">
        <f>N(+SACJUN!H$69)</f>
        <v>0</v>
      </c>
      <c r="N132" s="173">
        <f>N(SACJUN!I$69)</f>
        <v>0</v>
      </c>
      <c r="O132" s="169">
        <f>N(SACJUN!J$69)</f>
        <v>0</v>
      </c>
      <c r="P132" s="169">
        <f>N(SACJUN!K$69)</f>
        <v>0</v>
      </c>
      <c r="Q132" s="169">
        <f>T(SACJUN!L$69)</f>
      </c>
      <c r="R132" s="170">
        <f>T(+SACJUN!M$69)</f>
      </c>
      <c r="S132" s="170">
        <f>T(SACJUN!N$69)</f>
      </c>
      <c r="T132" s="174">
        <f>N(+SACJUN!O$69)</f>
        <v>0</v>
      </c>
      <c r="U132" s="170">
        <f>N(+SACJUN!P$69)</f>
        <v>0</v>
      </c>
      <c r="V132" s="170">
        <f>N(+SACJUN!Q$69)</f>
        <v>1</v>
      </c>
      <c r="W132" s="175">
        <f>N(+SACJUN!R$69)</f>
        <v>0</v>
      </c>
      <c r="X132" s="175">
        <f>N(+SACJUN!S$69)</f>
        <v>0</v>
      </c>
      <c r="Y132" s="175">
        <f>N(+SACJUN!T$69)</f>
        <v>0</v>
      </c>
      <c r="Z132" s="175">
        <f>N(+SACJUN!U$69)</f>
        <v>0</v>
      </c>
      <c r="AA132" s="175">
        <f>N(+SACJUN!W$69)</f>
        <v>0</v>
      </c>
      <c r="AB132" s="175">
        <f>N(+SACJUN!X$69)</f>
        <v>0</v>
      </c>
      <c r="AC132" s="169">
        <f>T(SACJUN!AB$69)</f>
      </c>
      <c r="AD132" s="176"/>
      <c r="AE132" s="150"/>
      <c r="AF132" s="150"/>
      <c r="AG132" s="150"/>
    </row>
    <row r="133" spans="1:33" ht="24.75" customHeight="1">
      <c r="A133" s="180" t="s">
        <v>315</v>
      </c>
      <c r="B133" s="162">
        <f>N(+DDJJ_CUAT_PAR!$G$30)</f>
        <v>0</v>
      </c>
      <c r="C133" s="162">
        <f>T(+DDJJ_CUAT_PAR!$M$30)</f>
      </c>
      <c r="D133" s="162" t="str">
        <f>T(SACJUN!AA$2)</f>
        <v>X</v>
      </c>
      <c r="E133" s="162">
        <f>T(SACJUN!AA$3)</f>
      </c>
      <c r="F133" s="170">
        <f>N(+SACJUN!A$70)</f>
        <v>24</v>
      </c>
      <c r="G133" s="170">
        <f>T(+SACJUN!B$70)</f>
      </c>
      <c r="H133" s="171">
        <f>N(+SACJUN!C$70)</f>
        <v>0</v>
      </c>
      <c r="I133" s="170">
        <f>T(+SACJUN!D$70)</f>
      </c>
      <c r="J133" s="172">
        <f>N(+SACJUN!E$70)</f>
        <v>0</v>
      </c>
      <c r="K133" s="170">
        <f>T(+SACJUN!F$70)</f>
      </c>
      <c r="L133" s="169">
        <f>T(SACJUN!G$70)</f>
      </c>
      <c r="M133" s="172">
        <f>N(+SACJUN!H$70)</f>
        <v>0</v>
      </c>
      <c r="N133" s="173">
        <f>N(SACJUN!I$70)</f>
        <v>0</v>
      </c>
      <c r="O133" s="169">
        <f>N(SACJUN!J$70)</f>
        <v>0</v>
      </c>
      <c r="P133" s="169">
        <f>N(SACJUN!K$70)</f>
        <v>0</v>
      </c>
      <c r="Q133" s="169">
        <f>T(SACJUN!L$70)</f>
      </c>
      <c r="R133" s="170">
        <f>T(+SACJUN!M$70)</f>
      </c>
      <c r="S133" s="170">
        <f>T(SACJUN!N$70)</f>
      </c>
      <c r="T133" s="174">
        <f>N(+SACJUN!O$70)</f>
        <v>0</v>
      </c>
      <c r="U133" s="170">
        <f>N(+SACJUN!P$70)</f>
        <v>0</v>
      </c>
      <c r="V133" s="170">
        <f>N(+SACJUN!Q$70)</f>
        <v>1</v>
      </c>
      <c r="W133" s="175">
        <f>N(+SACJUN!R$70)</f>
        <v>0</v>
      </c>
      <c r="X133" s="175">
        <f>N(+SACJUN!S$70)</f>
        <v>0</v>
      </c>
      <c r="Y133" s="175">
        <f>N(+SACJUN!T$70)</f>
        <v>0</v>
      </c>
      <c r="Z133" s="175">
        <f>N(+SACJUN!U$70)</f>
        <v>0</v>
      </c>
      <c r="AA133" s="175">
        <f>N(+SACJUN!W$70)</f>
        <v>0</v>
      </c>
      <c r="AB133" s="175">
        <f>N(+SACJUN!X$70)</f>
        <v>0</v>
      </c>
      <c r="AC133" s="169">
        <f>T(SACJUN!AB$70)</f>
      </c>
      <c r="AD133" s="176"/>
      <c r="AE133" s="150"/>
      <c r="AF133" s="150"/>
      <c r="AG133" s="150"/>
    </row>
    <row r="134" spans="1:33" ht="24.75" customHeight="1">
      <c r="A134" s="180" t="s">
        <v>315</v>
      </c>
      <c r="B134" s="162">
        <f>N(+DDJJ_CUAT_PAR!$G$30)</f>
        <v>0</v>
      </c>
      <c r="C134" s="162">
        <f>T(+DDJJ_CUAT_PAR!$M$30)</f>
      </c>
      <c r="D134" s="162" t="str">
        <f>T(SACJUN!AA$2)</f>
        <v>X</v>
      </c>
      <c r="E134" s="162">
        <f>T(SACJUN!AA$3)</f>
      </c>
      <c r="F134" s="170">
        <f>N(+SACJUN!A$71)</f>
        <v>25</v>
      </c>
      <c r="G134" s="170">
        <f>T(+SACJUN!B$71)</f>
      </c>
      <c r="H134" s="171">
        <f>N(+SACJUN!C$71)</f>
        <v>0</v>
      </c>
      <c r="I134" s="170">
        <f>T(+SACJUN!D$71)</f>
      </c>
      <c r="J134" s="172">
        <f>N(+SACJUN!E$71)</f>
        <v>0</v>
      </c>
      <c r="K134" s="170">
        <f>T(+SACJUN!F$71)</f>
      </c>
      <c r="L134" s="169">
        <f>T(SACJUN!G$71)</f>
      </c>
      <c r="M134" s="172">
        <f>N(+SACJUN!H$71)</f>
        <v>0</v>
      </c>
      <c r="N134" s="173">
        <f>N(SACJUN!I$71)</f>
        <v>0</v>
      </c>
      <c r="O134" s="169">
        <f>N(SACJUN!J$71)</f>
        <v>0</v>
      </c>
      <c r="P134" s="169">
        <f>N(SACJUN!K$71)</f>
        <v>0</v>
      </c>
      <c r="Q134" s="169">
        <f>T(SACJUN!L$71)</f>
      </c>
      <c r="R134" s="170">
        <f>T(+SACJUN!M$71)</f>
      </c>
      <c r="S134" s="170">
        <f>T(SACJUN!N$71)</f>
      </c>
      <c r="T134" s="174">
        <f>N(+SACJUN!O$71)</f>
        <v>0</v>
      </c>
      <c r="U134" s="170">
        <f>N(+SACJUN!P$71)</f>
        <v>0</v>
      </c>
      <c r="V134" s="170">
        <f>N(+SACJUN!Q$71)</f>
        <v>1</v>
      </c>
      <c r="W134" s="175">
        <f>N(+SACJUN!R$71)</f>
        <v>0</v>
      </c>
      <c r="X134" s="175">
        <f>N(+SACJUN!S$71)</f>
        <v>0</v>
      </c>
      <c r="Y134" s="175">
        <f>N(+SACJUN!T$71)</f>
        <v>0</v>
      </c>
      <c r="Z134" s="175">
        <f>N(+SACJUN!U$71)</f>
        <v>0</v>
      </c>
      <c r="AA134" s="175">
        <f>N(+SACJUN!W$71)</f>
        <v>0</v>
      </c>
      <c r="AB134" s="175">
        <f>N(+SACJUN!X$71)</f>
        <v>0</v>
      </c>
      <c r="AC134" s="169">
        <f>T(SACJUN!AB$71)</f>
      </c>
      <c r="AD134" s="176"/>
      <c r="AE134" s="150"/>
      <c r="AF134" s="150"/>
      <c r="AG134" s="150"/>
    </row>
    <row r="135" spans="1:33" ht="24.75" customHeight="1">
      <c r="A135" s="180" t="s">
        <v>315</v>
      </c>
      <c r="B135" s="162">
        <f>N(+DDJJ_CUAT_PAR!$G$30)</f>
        <v>0</v>
      </c>
      <c r="C135" s="162">
        <f>T(+DDJJ_CUAT_PAR!$M$30)</f>
      </c>
      <c r="D135" s="162" t="str">
        <f>T(SACJUN!AA$2)</f>
        <v>X</v>
      </c>
      <c r="E135" s="162">
        <f>T(SACJUN!AA$3)</f>
      </c>
      <c r="F135" s="170">
        <f>N(+SACJUN!A$72)</f>
        <v>26</v>
      </c>
      <c r="G135" s="170">
        <f>T(+SACJUN!B$72)</f>
      </c>
      <c r="H135" s="171">
        <f>N(+SACJUN!C$72)</f>
        <v>0</v>
      </c>
      <c r="I135" s="170">
        <f>T(+SACJUN!D$72)</f>
      </c>
      <c r="J135" s="172">
        <f>N(+SACJUN!E$72)</f>
        <v>0</v>
      </c>
      <c r="K135" s="170">
        <f>T(+SACJUN!F$72)</f>
      </c>
      <c r="L135" s="169">
        <f>T(SACJUN!G$72)</f>
      </c>
      <c r="M135" s="172">
        <f>N(+SACJUN!H$72)</f>
        <v>0</v>
      </c>
      <c r="N135" s="173">
        <f>N(SACJUN!I$72)</f>
        <v>0</v>
      </c>
      <c r="O135" s="169">
        <f>N(SACJUN!J$72)</f>
        <v>0</v>
      </c>
      <c r="P135" s="169">
        <f>N(SACJUN!K$72)</f>
        <v>0</v>
      </c>
      <c r="Q135" s="169">
        <f>T(SACJUN!L$72)</f>
      </c>
      <c r="R135" s="170">
        <f>T(+SACJUN!M$72)</f>
      </c>
      <c r="S135" s="170">
        <f>T(SACJUN!N$72)</f>
      </c>
      <c r="T135" s="174">
        <f>N(+SACJUN!O$72)</f>
        <v>0</v>
      </c>
      <c r="U135" s="170">
        <f>N(+SACJUN!P$72)</f>
        <v>0</v>
      </c>
      <c r="V135" s="170">
        <f>N(+SACJUN!Q$72)</f>
        <v>1</v>
      </c>
      <c r="W135" s="175">
        <f>N(+SACJUN!R$72)</f>
        <v>0</v>
      </c>
      <c r="X135" s="175">
        <f>N(+SACJUN!S$72)</f>
        <v>0</v>
      </c>
      <c r="Y135" s="175">
        <f>N(+SACJUN!T$72)</f>
        <v>0</v>
      </c>
      <c r="Z135" s="175">
        <f>N(+SACJUN!U$72)</f>
        <v>0</v>
      </c>
      <c r="AA135" s="175">
        <f>N(+SACJUN!W$72)</f>
        <v>0</v>
      </c>
      <c r="AB135" s="175">
        <f>N(+SACJUN!X$72)</f>
        <v>0</v>
      </c>
      <c r="AC135" s="169">
        <f>T(SACJUN!AB$72)</f>
      </c>
      <c r="AD135" s="176"/>
      <c r="AE135" s="150"/>
      <c r="AF135" s="150"/>
      <c r="AG135" s="150"/>
    </row>
    <row r="136" spans="1:33" ht="24.75" customHeight="1">
      <c r="A136" s="180" t="s">
        <v>315</v>
      </c>
      <c r="B136" s="162">
        <f>N(+DDJJ_CUAT_PAR!$G$30)</f>
        <v>0</v>
      </c>
      <c r="C136" s="162">
        <f>T(+DDJJ_CUAT_PAR!$M$30)</f>
      </c>
      <c r="D136" s="162" t="str">
        <f>T(SACJUN!AA$2)</f>
        <v>X</v>
      </c>
      <c r="E136" s="162">
        <f>T(SACJUN!AA$3)</f>
      </c>
      <c r="F136" s="170">
        <f>N(+SACJUN!A$73)</f>
        <v>27</v>
      </c>
      <c r="G136" s="170">
        <f>T(+SACJUN!B$73)</f>
      </c>
      <c r="H136" s="171">
        <f>N(+SACJUN!C$73)</f>
        <v>0</v>
      </c>
      <c r="I136" s="170">
        <f>T(+SACJUN!D$73)</f>
      </c>
      <c r="J136" s="172">
        <f>N(+SACJUN!E$73)</f>
        <v>0</v>
      </c>
      <c r="K136" s="170">
        <f>T(+SACJUN!F$73)</f>
      </c>
      <c r="L136" s="169">
        <f>T(SACJUN!G$73)</f>
      </c>
      <c r="M136" s="172">
        <f>N(+SACJUN!H$73)</f>
        <v>0</v>
      </c>
      <c r="N136" s="173">
        <f>N(SACJUN!I$73)</f>
        <v>0</v>
      </c>
      <c r="O136" s="169">
        <f>N(SACJUN!J$73)</f>
        <v>0</v>
      </c>
      <c r="P136" s="169">
        <f>N(SACJUN!K$73)</f>
        <v>0</v>
      </c>
      <c r="Q136" s="169">
        <f>T(SACJUN!L$73)</f>
      </c>
      <c r="R136" s="170">
        <f>T(+SACJUN!M$73)</f>
      </c>
      <c r="S136" s="170">
        <f>T(SACJUN!N$73)</f>
      </c>
      <c r="T136" s="174">
        <f>N(+SACJUN!O$73)</f>
        <v>0</v>
      </c>
      <c r="U136" s="170">
        <f>N(+SACJUN!P$73)</f>
        <v>0</v>
      </c>
      <c r="V136" s="170">
        <f>N(+SACJUN!Q$73)</f>
        <v>1</v>
      </c>
      <c r="W136" s="175">
        <f>N(+SACJUN!R$73)</f>
        <v>0</v>
      </c>
      <c r="X136" s="175">
        <f>N(+SACJUN!S$73)</f>
        <v>0</v>
      </c>
      <c r="Y136" s="175">
        <f>N(+SACJUN!T$73)</f>
        <v>0</v>
      </c>
      <c r="Z136" s="175">
        <f>N(+SACJUN!U$73)</f>
        <v>0</v>
      </c>
      <c r="AA136" s="175">
        <f>N(+SACJUN!W$73)</f>
        <v>0</v>
      </c>
      <c r="AB136" s="175">
        <f>N(+SACJUN!X$73)</f>
        <v>0</v>
      </c>
      <c r="AC136" s="169">
        <f>T(SACJUN!AB$73)</f>
      </c>
      <c r="AD136" s="178"/>
      <c r="AE136" s="150"/>
      <c r="AF136" s="150"/>
      <c r="AG136" s="150"/>
    </row>
    <row r="137" spans="1:33" ht="24.75" customHeight="1">
      <c r="A137" s="180" t="s">
        <v>315</v>
      </c>
      <c r="B137" s="162">
        <f>N(+DDJJ_CUAT_PAR!$G$30)</f>
        <v>0</v>
      </c>
      <c r="C137" s="162">
        <f>T(+DDJJ_CUAT_PAR!$M$30)</f>
      </c>
      <c r="D137" s="162" t="str">
        <f>T(SACJUN!AA$2)</f>
        <v>X</v>
      </c>
      <c r="E137" s="162">
        <f>T(SACJUN!AA$3)</f>
      </c>
      <c r="F137" s="170">
        <f>N(+SACJUN!A$74)</f>
        <v>28</v>
      </c>
      <c r="G137" s="170">
        <f>T(+SACJUN!B$74)</f>
      </c>
      <c r="H137" s="171">
        <f>N(+SACJUN!C$74)</f>
        <v>0</v>
      </c>
      <c r="I137" s="170">
        <f>T(+SACJUN!D$74)</f>
      </c>
      <c r="J137" s="172">
        <f>N(+SACJUN!E$74)</f>
        <v>0</v>
      </c>
      <c r="K137" s="170">
        <f>T(+SACJUN!F$74)</f>
      </c>
      <c r="L137" s="169">
        <f>T(SACJUN!G$74)</f>
      </c>
      <c r="M137" s="172">
        <f>N(+SACJUN!H$74)</f>
        <v>0</v>
      </c>
      <c r="N137" s="173">
        <f>N(SACJUN!I$74)</f>
        <v>0</v>
      </c>
      <c r="O137" s="169">
        <f>N(SACJUN!J$74)</f>
        <v>0</v>
      </c>
      <c r="P137" s="169">
        <f>N(SACJUN!K$74)</f>
        <v>0</v>
      </c>
      <c r="Q137" s="169">
        <f>T(SACJUN!L$74)</f>
      </c>
      <c r="R137" s="170">
        <f>T(+SACJUN!M$74)</f>
      </c>
      <c r="S137" s="170">
        <f>T(SACJUN!N$74)</f>
      </c>
      <c r="T137" s="174">
        <f>N(+SACJUN!O$74)</f>
        <v>0</v>
      </c>
      <c r="U137" s="170">
        <f>N(+SACJUN!P$74)</f>
        <v>0</v>
      </c>
      <c r="V137" s="170">
        <f>N(+SACJUN!Q$74)</f>
        <v>1</v>
      </c>
      <c r="W137" s="175">
        <f>N(+SACJUN!R$74)</f>
        <v>0</v>
      </c>
      <c r="X137" s="175">
        <f>N(+SACJUN!S$74)</f>
        <v>0</v>
      </c>
      <c r="Y137" s="175">
        <f>N(+SACJUN!T$74)</f>
        <v>0</v>
      </c>
      <c r="Z137" s="175">
        <f>N(+SACJUN!U$74)</f>
        <v>0</v>
      </c>
      <c r="AA137" s="175">
        <f>N(+SACJUN!W$74)</f>
        <v>0</v>
      </c>
      <c r="AB137" s="175">
        <f>N(+SACJUN!X$74)</f>
        <v>0</v>
      </c>
      <c r="AC137" s="169">
        <f>T(SACJUN!AB$74)</f>
      </c>
      <c r="AD137" s="176"/>
      <c r="AE137" s="150"/>
      <c r="AF137" s="150"/>
      <c r="AG137" s="150"/>
    </row>
    <row r="138" spans="1:33" ht="24.75" customHeight="1">
      <c r="A138" s="180" t="s">
        <v>315</v>
      </c>
      <c r="B138" s="162">
        <f>N(+DDJJ_CUAT_PAR!$G$30)</f>
        <v>0</v>
      </c>
      <c r="C138" s="162">
        <f>T(+DDJJ_CUAT_PAR!$M$30)</f>
      </c>
      <c r="D138" s="162" t="str">
        <f>T(SACJUN!AA$2)</f>
        <v>X</v>
      </c>
      <c r="E138" s="162">
        <f>T(SACJUN!AA$3)</f>
      </c>
      <c r="F138" s="170">
        <f>N(+SACJUN!A$75)</f>
        <v>29</v>
      </c>
      <c r="G138" s="170">
        <f>T(+SACJUN!B$75)</f>
      </c>
      <c r="H138" s="171">
        <f>N(+SACJUN!C$75)</f>
        <v>0</v>
      </c>
      <c r="I138" s="170">
        <f>T(+SACJUN!D$75)</f>
      </c>
      <c r="J138" s="172">
        <f>N(+SACJUN!E$75)</f>
        <v>0</v>
      </c>
      <c r="K138" s="170">
        <f>T(+SACJUN!F$75)</f>
      </c>
      <c r="L138" s="169">
        <f>T(SACJUN!G$75)</f>
      </c>
      <c r="M138" s="172">
        <f>N(+SACJUN!H$75)</f>
        <v>0</v>
      </c>
      <c r="N138" s="173">
        <f>N(SACJUN!I$75)</f>
        <v>0</v>
      </c>
      <c r="O138" s="169">
        <f>N(SACJUN!J$75)</f>
        <v>0</v>
      </c>
      <c r="P138" s="169">
        <f>N(SACJUN!K$75)</f>
        <v>0</v>
      </c>
      <c r="Q138" s="169">
        <f>T(SACJUN!L$75)</f>
      </c>
      <c r="R138" s="170">
        <f>T(+SACJUN!M$75)</f>
      </c>
      <c r="S138" s="170">
        <f>T(SACJUN!N$75)</f>
      </c>
      <c r="T138" s="174">
        <f>N(+SACJUN!O$75)</f>
        <v>0</v>
      </c>
      <c r="U138" s="170">
        <f>N(+SACJUN!P$75)</f>
        <v>0</v>
      </c>
      <c r="V138" s="170">
        <f>N(+SACJUN!Q$75)</f>
        <v>1</v>
      </c>
      <c r="W138" s="175">
        <f>N(+SACJUN!R$75)</f>
        <v>0</v>
      </c>
      <c r="X138" s="175">
        <f>N(+SACJUN!S$75)</f>
        <v>0</v>
      </c>
      <c r="Y138" s="175">
        <f>N(+SACJUN!T$75)</f>
        <v>0</v>
      </c>
      <c r="Z138" s="175">
        <f>N(+SACJUN!U$75)</f>
        <v>0</v>
      </c>
      <c r="AA138" s="175">
        <f>N(+SACJUN!W$75)</f>
        <v>0</v>
      </c>
      <c r="AB138" s="175">
        <f>N(+SACJUN!X$75)</f>
        <v>0</v>
      </c>
      <c r="AC138" s="169">
        <f>T(SACJUN!AB$75)</f>
      </c>
      <c r="AD138" s="176"/>
      <c r="AE138" s="150"/>
      <c r="AF138" s="150"/>
      <c r="AG138" s="150"/>
    </row>
    <row r="139" spans="1:33" ht="24.75" customHeight="1">
      <c r="A139" s="180" t="s">
        <v>315</v>
      </c>
      <c r="B139" s="162">
        <f>N(+DDJJ_CUAT_PAR!$G$30)</f>
        <v>0</v>
      </c>
      <c r="C139" s="162">
        <f>T(+DDJJ_CUAT_PAR!$M$30)</f>
      </c>
      <c r="D139" s="162" t="str">
        <f>T(SACJUN!AA$2)</f>
        <v>X</v>
      </c>
      <c r="E139" s="162">
        <f>T(SACJUN!AA$3)</f>
      </c>
      <c r="F139" s="170">
        <f>N(+SACJUN!A$76)</f>
        <v>30</v>
      </c>
      <c r="G139" s="170">
        <f>T(+SACJUN!B$76)</f>
      </c>
      <c r="H139" s="171">
        <f>N(+SACJUN!C$76)</f>
        <v>0</v>
      </c>
      <c r="I139" s="170">
        <f>T(+SACJUN!D$76)</f>
      </c>
      <c r="J139" s="172">
        <f>N(+SACJUN!E$76)</f>
        <v>0</v>
      </c>
      <c r="K139" s="170">
        <f>T(+SACJUN!F$76)</f>
      </c>
      <c r="L139" s="169">
        <f>T(SACJUN!G$76)</f>
      </c>
      <c r="M139" s="172">
        <f>N(+SACJUN!H$76)</f>
        <v>0</v>
      </c>
      <c r="N139" s="173">
        <f>N(SACJUN!I$76)</f>
        <v>0</v>
      </c>
      <c r="O139" s="169">
        <f>N(SACJUN!J$76)</f>
        <v>0</v>
      </c>
      <c r="P139" s="169">
        <f>N(SACJUN!K$76)</f>
        <v>0</v>
      </c>
      <c r="Q139" s="169">
        <f>T(SACJUN!L$76)</f>
      </c>
      <c r="R139" s="170">
        <f>T(+SACJUN!M$76)</f>
      </c>
      <c r="S139" s="170">
        <f>T(SACJUN!N$76)</f>
      </c>
      <c r="T139" s="174">
        <f>N(+SACJUN!O$76)</f>
        <v>0</v>
      </c>
      <c r="U139" s="170">
        <f>N(+SACJUN!P$76)</f>
        <v>0</v>
      </c>
      <c r="V139" s="170">
        <f>N(+SACJUN!Q$76)</f>
        <v>1</v>
      </c>
      <c r="W139" s="175">
        <f>N(+SACJUN!R$76)</f>
        <v>0</v>
      </c>
      <c r="X139" s="175">
        <f>N(+SACJUN!S$76)</f>
        <v>0</v>
      </c>
      <c r="Y139" s="175">
        <f>N(+SACJUN!T$76)</f>
        <v>0</v>
      </c>
      <c r="Z139" s="175">
        <f>N(+SACJUN!U$76)</f>
        <v>0</v>
      </c>
      <c r="AA139" s="175">
        <f>N(+SACJUN!W$76)</f>
        <v>0</v>
      </c>
      <c r="AB139" s="175">
        <f>N(+SACJUN!X$76)</f>
        <v>0</v>
      </c>
      <c r="AC139" s="169">
        <f>T(SACJUN!AB$76)</f>
      </c>
      <c r="AD139" s="176"/>
      <c r="AE139" s="150"/>
      <c r="AF139" s="150"/>
      <c r="AG139" s="150"/>
    </row>
    <row r="140" spans="1:33" ht="24.75" customHeight="1">
      <c r="A140" s="180" t="s">
        <v>315</v>
      </c>
      <c r="B140" s="162">
        <f>N(+DDJJ_CUAT_PAR!$G$30)</f>
        <v>0</v>
      </c>
      <c r="C140" s="162">
        <f>T(+DDJJ_CUAT_PAR!$M$30)</f>
      </c>
      <c r="D140" s="162" t="str">
        <f>T(SACJUN!AA$2)</f>
        <v>X</v>
      </c>
      <c r="E140" s="162">
        <f>T(SACJUN!AA$3)</f>
      </c>
      <c r="F140" s="170">
        <f>N(+SACJUN!A$77)</f>
        <v>31</v>
      </c>
      <c r="G140" s="170">
        <f>T(+SACJUN!B$77)</f>
      </c>
      <c r="H140" s="171">
        <f>N(+SACJUN!C$77)</f>
        <v>0</v>
      </c>
      <c r="I140" s="170">
        <f>T(+SACJUN!D$77)</f>
      </c>
      <c r="J140" s="172">
        <f>N(+SACJUN!E$77)</f>
        <v>0</v>
      </c>
      <c r="K140" s="170">
        <f>T(+SACJUN!F$77)</f>
      </c>
      <c r="L140" s="169">
        <f>T(SACJUN!G$77)</f>
      </c>
      <c r="M140" s="172">
        <f>N(+SACJUN!H$77)</f>
        <v>0</v>
      </c>
      <c r="N140" s="173">
        <f>N(SACJUN!I$77)</f>
        <v>0</v>
      </c>
      <c r="O140" s="169">
        <f>N(SACJUN!J$77)</f>
        <v>0</v>
      </c>
      <c r="P140" s="169">
        <f>N(SACJUN!K$77)</f>
        <v>0</v>
      </c>
      <c r="Q140" s="169">
        <f>T(SACJUN!L$77)</f>
      </c>
      <c r="R140" s="170">
        <f>T(+SACJUN!M$77)</f>
      </c>
      <c r="S140" s="170">
        <f>T(SACJUN!N$77)</f>
      </c>
      <c r="T140" s="174">
        <f>N(+SACJUN!O$77)</f>
        <v>0</v>
      </c>
      <c r="U140" s="170">
        <f>N(+SACJUN!P$77)</f>
        <v>0</v>
      </c>
      <c r="V140" s="170">
        <f>N(+SACJUN!Q$77)</f>
        <v>1</v>
      </c>
      <c r="W140" s="175">
        <f>N(+SACJUN!R$77)</f>
        <v>0</v>
      </c>
      <c r="X140" s="175">
        <f>N(+SACJUN!S$77)</f>
        <v>0</v>
      </c>
      <c r="Y140" s="175">
        <f>N(+SACJUN!T$77)</f>
        <v>0</v>
      </c>
      <c r="Z140" s="175">
        <f>N(+SACJUN!U$77)</f>
        <v>0</v>
      </c>
      <c r="AA140" s="175">
        <f>N(+SACJUN!W$77)</f>
        <v>0</v>
      </c>
      <c r="AB140" s="175">
        <f>N(+SACJUN!X$77)</f>
        <v>0</v>
      </c>
      <c r="AC140" s="169">
        <f>T(SACJUN!AB$77)</f>
      </c>
      <c r="AD140" s="176"/>
      <c r="AE140" s="150"/>
      <c r="AF140" s="150"/>
      <c r="AG140" s="150"/>
    </row>
    <row r="141" spans="1:33" ht="24.75" customHeight="1">
      <c r="A141" s="180" t="s">
        <v>315</v>
      </c>
      <c r="B141" s="162">
        <f>N(+DDJJ_CUAT_PAR!$G$30)</f>
        <v>0</v>
      </c>
      <c r="C141" s="162">
        <f>T(+DDJJ_CUAT_PAR!$M$30)</f>
      </c>
      <c r="D141" s="162" t="str">
        <f>T(SACJUN!AA$2)</f>
        <v>X</v>
      </c>
      <c r="E141" s="162">
        <f>T(SACJUN!AA$3)</f>
      </c>
      <c r="F141" s="170">
        <f>N(+SACJUN!A$78)</f>
        <v>32</v>
      </c>
      <c r="G141" s="170">
        <f>T(+SACJUN!B$78)</f>
      </c>
      <c r="H141" s="171">
        <f>N(+SACJUN!C$78)</f>
        <v>0</v>
      </c>
      <c r="I141" s="170">
        <f>T(+SACJUN!D$78)</f>
      </c>
      <c r="J141" s="172">
        <f>N(+SACJUN!E$78)</f>
        <v>0</v>
      </c>
      <c r="K141" s="170">
        <f>T(+SACJUN!F$78)</f>
      </c>
      <c r="L141" s="169">
        <f>T(SACJUN!G$78)</f>
      </c>
      <c r="M141" s="172">
        <f>N(+SACJUN!H$78)</f>
        <v>0</v>
      </c>
      <c r="N141" s="173">
        <f>N(SACJUN!I$78)</f>
        <v>0</v>
      </c>
      <c r="O141" s="169">
        <f>N(SACJUN!J$78)</f>
        <v>0</v>
      </c>
      <c r="P141" s="169">
        <f>N(SACJUN!K$78)</f>
        <v>0</v>
      </c>
      <c r="Q141" s="169">
        <f>T(SACJUN!L$78)</f>
      </c>
      <c r="R141" s="170">
        <f>T(+SACJUN!M$78)</f>
      </c>
      <c r="S141" s="170">
        <f>T(SACJUN!N$78)</f>
      </c>
      <c r="T141" s="174">
        <f>N(+SACJUN!O$78)</f>
        <v>0</v>
      </c>
      <c r="U141" s="170">
        <f>N(+SACJUN!P$78)</f>
        <v>0</v>
      </c>
      <c r="V141" s="170">
        <f>N(+SACJUN!Q$78)</f>
        <v>1</v>
      </c>
      <c r="W141" s="175">
        <f>N(+SACJUN!R$78)</f>
        <v>0</v>
      </c>
      <c r="X141" s="175">
        <f>N(+SACJUN!S$78)</f>
        <v>0</v>
      </c>
      <c r="Y141" s="175">
        <f>N(+SACJUN!T$78)</f>
        <v>0</v>
      </c>
      <c r="Z141" s="175">
        <f>N(+SACJUN!U$78)</f>
        <v>0</v>
      </c>
      <c r="AA141" s="175">
        <f>N(+SACJUN!W$78)</f>
        <v>0</v>
      </c>
      <c r="AB141" s="175">
        <f>N(+SACJUN!X$78)</f>
        <v>0</v>
      </c>
      <c r="AC141" s="169">
        <f>T(SACJUN!AB$78)</f>
      </c>
      <c r="AD141" s="176"/>
      <c r="AE141" s="150"/>
      <c r="AF141" s="150"/>
      <c r="AG141" s="150"/>
    </row>
    <row r="142" spans="1:33" ht="24.75" customHeight="1">
      <c r="A142" s="180" t="s">
        <v>315</v>
      </c>
      <c r="B142" s="162">
        <f>N(+DDJJ_CUAT_PAR!$G$30)</f>
        <v>0</v>
      </c>
      <c r="C142" s="162">
        <f>T(+DDJJ_CUAT_PAR!$M$30)</f>
      </c>
      <c r="D142" s="162" t="str">
        <f>T(SACJUN!AA$2)</f>
        <v>X</v>
      </c>
      <c r="E142" s="162">
        <f>T(SACJUN!AA$3)</f>
      </c>
      <c r="F142" s="170">
        <f>N(+SACJUN!A$79)</f>
        <v>33</v>
      </c>
      <c r="G142" s="170">
        <f>T(+SACJUN!B$79)</f>
      </c>
      <c r="H142" s="171">
        <f>N(+SACJUN!C$79)</f>
        <v>0</v>
      </c>
      <c r="I142" s="170">
        <f>T(+SACJUN!D$79)</f>
      </c>
      <c r="J142" s="172">
        <f>N(+SACJUN!E$79)</f>
        <v>0</v>
      </c>
      <c r="K142" s="170">
        <f>T(+SACJUN!F$79)</f>
      </c>
      <c r="L142" s="169">
        <f>T(SACJUN!G$79)</f>
      </c>
      <c r="M142" s="172">
        <f>N(+SACJUN!H$79)</f>
        <v>0</v>
      </c>
      <c r="N142" s="173">
        <f>N(SACJUN!I$79)</f>
        <v>0</v>
      </c>
      <c r="O142" s="169">
        <f>N(SACJUN!J$79)</f>
        <v>0</v>
      </c>
      <c r="P142" s="169">
        <f>N(SACJUN!K$79)</f>
        <v>0</v>
      </c>
      <c r="Q142" s="169">
        <f>T(SACJUN!L$79)</f>
      </c>
      <c r="R142" s="170">
        <f>T(+SACJUN!M$79)</f>
      </c>
      <c r="S142" s="170">
        <f>T(SACJUN!N$79)</f>
      </c>
      <c r="T142" s="174">
        <f>N(+SACJUN!O$79)</f>
        <v>0</v>
      </c>
      <c r="U142" s="170">
        <f>N(+SACJUN!P$79)</f>
        <v>0</v>
      </c>
      <c r="V142" s="170">
        <f>N(+SACJUN!Q$79)</f>
        <v>1</v>
      </c>
      <c r="W142" s="175">
        <f>N(+SACJUN!R$79)</f>
        <v>0</v>
      </c>
      <c r="X142" s="175">
        <f>N(+SACJUN!S$79)</f>
        <v>0</v>
      </c>
      <c r="Y142" s="175">
        <f>N(+SACJUN!T$79)</f>
        <v>0</v>
      </c>
      <c r="Z142" s="175">
        <f>N(+SACJUN!U$79)</f>
        <v>0</v>
      </c>
      <c r="AA142" s="175">
        <f>N(+SACJUN!W$79)</f>
        <v>0</v>
      </c>
      <c r="AB142" s="175">
        <f>N(+SACJUN!X$79)</f>
        <v>0</v>
      </c>
      <c r="AC142" s="169">
        <f>T(SACJUN!AB$79)</f>
      </c>
      <c r="AD142" s="178"/>
      <c r="AE142" s="150"/>
      <c r="AF142" s="150"/>
      <c r="AG142" s="150"/>
    </row>
    <row r="143" spans="1:33" ht="24.75" customHeight="1">
      <c r="A143" s="180" t="s">
        <v>315</v>
      </c>
      <c r="B143" s="162">
        <f>N(+DDJJ_CUAT_PAR!$G$30)</f>
        <v>0</v>
      </c>
      <c r="C143" s="162">
        <f>T(+DDJJ_CUAT_PAR!$M$30)</f>
      </c>
      <c r="D143" s="162" t="str">
        <f>T(SACJUN!AA$2)</f>
        <v>X</v>
      </c>
      <c r="E143" s="162">
        <f>T(SACJUN!AA$3)</f>
      </c>
      <c r="F143" s="170">
        <f>N(+SACJUN!A$80)</f>
        <v>34</v>
      </c>
      <c r="G143" s="170">
        <f>T(+SACJUN!B$80)</f>
      </c>
      <c r="H143" s="171">
        <f>N(+SACJUN!C$80)</f>
        <v>0</v>
      </c>
      <c r="I143" s="170">
        <f>T(+SACJUN!D$80)</f>
      </c>
      <c r="J143" s="172">
        <f>N(+SACJUN!E$80)</f>
        <v>0</v>
      </c>
      <c r="K143" s="170">
        <f>T(+SACJUN!F$80)</f>
      </c>
      <c r="L143" s="169">
        <f>T(SACJUN!G$80)</f>
      </c>
      <c r="M143" s="172">
        <f>N(+SACJUN!H$80)</f>
        <v>0</v>
      </c>
      <c r="N143" s="173">
        <f>N(SACJUN!I$80)</f>
        <v>0</v>
      </c>
      <c r="O143" s="169">
        <f>N(SACJUN!J$80)</f>
        <v>0</v>
      </c>
      <c r="P143" s="169">
        <f>N(SACJUN!K$80)</f>
        <v>0</v>
      </c>
      <c r="Q143" s="169">
        <f>T(SACJUN!L$80)</f>
      </c>
      <c r="R143" s="170">
        <f>T(+SACJUN!M$80)</f>
      </c>
      <c r="S143" s="170">
        <f>T(SACJUN!N$80)</f>
      </c>
      <c r="T143" s="174">
        <f>N(+SACJUN!O$80)</f>
        <v>0</v>
      </c>
      <c r="U143" s="170">
        <f>N(+SACJUN!P$80)</f>
        <v>0</v>
      </c>
      <c r="V143" s="170">
        <f>N(+SACJUN!Q$80)</f>
        <v>1</v>
      </c>
      <c r="W143" s="175">
        <f>N(+SACJUN!R$80)</f>
        <v>0</v>
      </c>
      <c r="X143" s="175">
        <f>N(+SACJUN!S$80)</f>
        <v>0</v>
      </c>
      <c r="Y143" s="175">
        <f>N(+SACJUN!T$80)</f>
        <v>0</v>
      </c>
      <c r="Z143" s="175">
        <f>N(+SACJUN!U$80)</f>
        <v>0</v>
      </c>
      <c r="AA143" s="175">
        <f>N(+SACJUN!W$80)</f>
        <v>0</v>
      </c>
      <c r="AB143" s="175">
        <f>N(+SACJUN!X$80)</f>
        <v>0</v>
      </c>
      <c r="AC143" s="169">
        <f>T(SACJUN!AB$80)</f>
      </c>
      <c r="AD143" s="176"/>
      <c r="AE143" s="150"/>
      <c r="AF143" s="150"/>
      <c r="AG143" s="150"/>
    </row>
    <row r="144" spans="1:33" ht="24.75" customHeight="1">
      <c r="A144" s="180" t="s">
        <v>315</v>
      </c>
      <c r="B144" s="162">
        <f>N(+DDJJ_CUAT_PAR!$G$30)</f>
        <v>0</v>
      </c>
      <c r="C144" s="162">
        <f>T(+DDJJ_CUAT_PAR!$M$30)</f>
      </c>
      <c r="D144" s="162" t="str">
        <f>T(SACJUN!AA$2)</f>
        <v>X</v>
      </c>
      <c r="E144" s="162">
        <f>T(SACJUN!AA$3)</f>
      </c>
      <c r="F144" s="170">
        <f>N(+SACJUN!A$81)</f>
        <v>35</v>
      </c>
      <c r="G144" s="170">
        <f>T(+SACJUN!B$81)</f>
      </c>
      <c r="H144" s="171">
        <f>N(+SACJUN!C$81)</f>
        <v>0</v>
      </c>
      <c r="I144" s="170">
        <f>T(+SACJUN!D$81)</f>
      </c>
      <c r="J144" s="172">
        <f>N(+SACJUN!E$81)</f>
        <v>0</v>
      </c>
      <c r="K144" s="170">
        <f>T(+SACJUN!F$81)</f>
      </c>
      <c r="L144" s="169">
        <f>T(SACJUN!G$81)</f>
      </c>
      <c r="M144" s="172">
        <f>N(+SACJUN!H$81)</f>
        <v>0</v>
      </c>
      <c r="N144" s="173">
        <f>N(SACJUN!I$81)</f>
        <v>0</v>
      </c>
      <c r="O144" s="169">
        <f>N(SACJUN!J$81)</f>
        <v>0</v>
      </c>
      <c r="P144" s="169">
        <f>N(SACJUN!K$81)</f>
        <v>0</v>
      </c>
      <c r="Q144" s="169">
        <f>T(SACJUN!L$81)</f>
      </c>
      <c r="R144" s="170">
        <f>T(+SACJUN!M$81)</f>
      </c>
      <c r="S144" s="170">
        <f>T(SACJUN!N$81)</f>
      </c>
      <c r="T144" s="174">
        <f>N(+SACJUN!O$81)</f>
        <v>0</v>
      </c>
      <c r="U144" s="170">
        <f>N(+SACJUN!P$81)</f>
        <v>0</v>
      </c>
      <c r="V144" s="170">
        <f>N(+SACJUN!Q$81)</f>
        <v>1</v>
      </c>
      <c r="W144" s="175">
        <f>N(+SACJUN!R$81)</f>
        <v>0</v>
      </c>
      <c r="X144" s="175">
        <f>N(+SACJUN!S$81)</f>
        <v>0</v>
      </c>
      <c r="Y144" s="175">
        <f>N(+SACJUN!T$81)</f>
        <v>0</v>
      </c>
      <c r="Z144" s="175">
        <f>N(+SACJUN!U$81)</f>
        <v>0</v>
      </c>
      <c r="AA144" s="175">
        <f>N(+SACJUN!W$81)</f>
        <v>0</v>
      </c>
      <c r="AB144" s="175">
        <f>N(+SACJUN!X$81)</f>
        <v>0</v>
      </c>
      <c r="AC144" s="169">
        <f>T(SACJUN!AB$81)</f>
      </c>
      <c r="AD144" s="176"/>
      <c r="AE144" s="150"/>
      <c r="AF144" s="150"/>
      <c r="AG144" s="150"/>
    </row>
    <row r="145" spans="1:33" ht="24.75" customHeight="1">
      <c r="A145" s="180" t="s">
        <v>315</v>
      </c>
      <c r="B145" s="162">
        <f>N(+DDJJ_CUAT_PAR!$G$30)</f>
        <v>0</v>
      </c>
      <c r="C145" s="162">
        <f>T(+DDJJ_CUAT_PAR!$M$30)</f>
      </c>
      <c r="D145" s="162" t="str">
        <f>T(SACJUN!AA$2)</f>
        <v>X</v>
      </c>
      <c r="E145" s="162">
        <f>T(SACJUN!AA$3)</f>
      </c>
      <c r="F145" s="170">
        <f>N(+SACJUN!A$82)</f>
        <v>36</v>
      </c>
      <c r="G145" s="170">
        <f>T(+SACJUN!B$82)</f>
      </c>
      <c r="H145" s="171">
        <f>N(+SACJUN!C$82)</f>
        <v>0</v>
      </c>
      <c r="I145" s="170">
        <f>T(+SACJUN!D$82)</f>
      </c>
      <c r="J145" s="172">
        <f>N(+SACJUN!E$82)</f>
        <v>0</v>
      </c>
      <c r="K145" s="170">
        <f>T(+SACJUN!F$82)</f>
      </c>
      <c r="L145" s="169">
        <f>T(SACJUN!G$82)</f>
      </c>
      <c r="M145" s="172">
        <f>N(+SACJUN!H$82)</f>
        <v>0</v>
      </c>
      <c r="N145" s="173">
        <f>N(SACJUN!I$82)</f>
        <v>0</v>
      </c>
      <c r="O145" s="169">
        <f>N(SACJUN!J$82)</f>
        <v>0</v>
      </c>
      <c r="P145" s="169">
        <f>N(SACJUN!K$82)</f>
        <v>0</v>
      </c>
      <c r="Q145" s="169">
        <f>T(SACJUN!L$82)</f>
      </c>
      <c r="R145" s="170">
        <f>T(+SACJUN!M$82)</f>
      </c>
      <c r="S145" s="170">
        <f>T(SACJUN!N$82)</f>
      </c>
      <c r="T145" s="174">
        <f>N(+SACJUN!O$82)</f>
        <v>0</v>
      </c>
      <c r="U145" s="170">
        <f>N(+SACJUN!P$82)</f>
        <v>0</v>
      </c>
      <c r="V145" s="170">
        <f>N(+SACJUN!Q$82)</f>
        <v>1</v>
      </c>
      <c r="W145" s="175">
        <f>N(+SACJUN!R$82)</f>
        <v>0</v>
      </c>
      <c r="X145" s="175">
        <f>N(+SACJUN!S$82)</f>
        <v>0</v>
      </c>
      <c r="Y145" s="175">
        <f>N(+SACJUN!T$82)</f>
        <v>0</v>
      </c>
      <c r="Z145" s="175">
        <f>N(+SACJUN!U$82)</f>
        <v>0</v>
      </c>
      <c r="AA145" s="175">
        <f>N(+SACJUN!W$82)</f>
        <v>0</v>
      </c>
      <c r="AB145" s="175">
        <f>N(+SACJUN!X$82)</f>
        <v>0</v>
      </c>
      <c r="AC145" s="169">
        <f>T(SACJUN!AB$82)</f>
      </c>
      <c r="AD145" s="176"/>
      <c r="AE145" s="150"/>
      <c r="AF145" s="150"/>
      <c r="AG145" s="150"/>
    </row>
    <row r="146" spans="1:33" ht="24.75" customHeight="1">
      <c r="A146" s="180" t="s">
        <v>315</v>
      </c>
      <c r="B146" s="162">
        <f>N(+DDJJ_CUAT_PAR!$G$30)</f>
        <v>0</v>
      </c>
      <c r="C146" s="162">
        <f>T(+DDJJ_CUAT_PAR!$M$30)</f>
      </c>
      <c r="D146" s="162" t="str">
        <f>T(SACJUN!AA$2)</f>
        <v>X</v>
      </c>
      <c r="E146" s="162">
        <f>T(SACJUN!AA$3)</f>
      </c>
      <c r="F146" s="170">
        <f>N(+SACJUN!A$116)</f>
        <v>37</v>
      </c>
      <c r="G146" s="170">
        <f>T(+SACJUN!B$116)</f>
      </c>
      <c r="H146" s="171">
        <f>N(+SACJUN!C$116)</f>
        <v>0</v>
      </c>
      <c r="I146" s="170">
        <f>T(+SACJUN!D$116)</f>
      </c>
      <c r="J146" s="172">
        <f>N(+SACJUN!E$116)</f>
        <v>0</v>
      </c>
      <c r="K146" s="170">
        <f>T(+SACJUN!F$116)</f>
      </c>
      <c r="L146" s="169">
        <f>T(SACJUN!G$116)</f>
      </c>
      <c r="M146" s="172">
        <f>N(+SACJUN!H$116)</f>
        <v>0</v>
      </c>
      <c r="N146" s="173">
        <f>N(SACJUN!I$116)</f>
        <v>0</v>
      </c>
      <c r="O146" s="169">
        <f>N(SACJUN!J$116)</f>
        <v>0</v>
      </c>
      <c r="P146" s="169">
        <f>N(SACJUN!K$116)</f>
        <v>0</v>
      </c>
      <c r="Q146" s="169">
        <f>T(SACJUN!L$116)</f>
      </c>
      <c r="R146" s="170">
        <f>T(+SACJUN!M$116)</f>
      </c>
      <c r="S146" s="170">
        <f>T(SACJUN!N$116)</f>
      </c>
      <c r="T146" s="174">
        <f>N(+SACJUN!O$116)</f>
        <v>0</v>
      </c>
      <c r="U146" s="170">
        <f>N(+SACJUN!P$116)</f>
        <v>0</v>
      </c>
      <c r="V146" s="170">
        <f>N(+SACJUN!Q$116)</f>
        <v>1</v>
      </c>
      <c r="W146" s="175">
        <f>N(+SACJUN!R$116)</f>
        <v>0</v>
      </c>
      <c r="X146" s="175">
        <f>N(+SACJUN!S$116)</f>
        <v>0</v>
      </c>
      <c r="Y146" s="175">
        <f>N(+SACJUN!T$116)</f>
        <v>0</v>
      </c>
      <c r="Z146" s="175">
        <f>N(+SACJUN!U$116)</f>
        <v>0</v>
      </c>
      <c r="AA146" s="175">
        <f>N(+SACJUN!W$116)</f>
        <v>0</v>
      </c>
      <c r="AB146" s="175">
        <f>N(+SACJUN!X$116)</f>
        <v>0</v>
      </c>
      <c r="AC146" s="169">
        <f>T(SACJUN!AB$116)</f>
      </c>
      <c r="AD146" s="176"/>
      <c r="AE146" s="150"/>
      <c r="AF146" s="150"/>
      <c r="AG146" s="150"/>
    </row>
    <row r="147" spans="1:33" ht="24.75" customHeight="1">
      <c r="A147" s="180" t="s">
        <v>315</v>
      </c>
      <c r="B147" s="162">
        <f>N(+DDJJ_CUAT_PAR!$G$30)</f>
        <v>0</v>
      </c>
      <c r="C147" s="162">
        <f>T(+DDJJ_CUAT_PAR!$M$30)</f>
      </c>
      <c r="D147" s="162" t="str">
        <f>T(SACJUN!AA$2)</f>
        <v>X</v>
      </c>
      <c r="E147" s="162">
        <f>T(SACJUN!AA$3)</f>
      </c>
      <c r="F147" s="170">
        <f>N(+SACJUN!A$117)</f>
        <v>38</v>
      </c>
      <c r="G147" s="170">
        <f>T(+SACJUN!B$117)</f>
      </c>
      <c r="H147" s="171">
        <f>N(+SACJUN!C$117)</f>
        <v>0</v>
      </c>
      <c r="I147" s="170">
        <f>T(+SACJUN!D$117)</f>
      </c>
      <c r="J147" s="172">
        <f>N(+SACJUN!E$117)</f>
        <v>0</v>
      </c>
      <c r="K147" s="170">
        <f>T(+SACJUN!F$117)</f>
      </c>
      <c r="L147" s="169">
        <f>T(SACJUN!G$117)</f>
      </c>
      <c r="M147" s="172">
        <f>N(+SACJUN!H$117)</f>
        <v>0</v>
      </c>
      <c r="N147" s="173">
        <f>N(SACJUN!I$117)</f>
        <v>0</v>
      </c>
      <c r="O147" s="169">
        <f>N(SACJUN!J$117)</f>
        <v>0</v>
      </c>
      <c r="P147" s="169">
        <f>N(SACJUN!K$117)</f>
        <v>0</v>
      </c>
      <c r="Q147" s="169">
        <f>T(SACJUN!L$117)</f>
      </c>
      <c r="R147" s="170">
        <f>T(+SACJUN!M$117)</f>
      </c>
      <c r="S147" s="170">
        <f>T(SACJUN!N$117)</f>
      </c>
      <c r="T147" s="174">
        <f>N(+SACJUN!O$117)</f>
        <v>0</v>
      </c>
      <c r="U147" s="170">
        <f>N(+SACJUN!P$117)</f>
        <v>0</v>
      </c>
      <c r="V147" s="170">
        <f>N(+SACJUN!Q$117)</f>
        <v>1</v>
      </c>
      <c r="W147" s="175">
        <f>N(+SACJUN!R$117)</f>
        <v>0</v>
      </c>
      <c r="X147" s="175">
        <f>N(+SACJUN!S$117)</f>
        <v>0</v>
      </c>
      <c r="Y147" s="175">
        <f>N(+SACJUN!T$117)</f>
        <v>0</v>
      </c>
      <c r="Z147" s="175">
        <f>N(+SACJUN!U$117)</f>
        <v>0</v>
      </c>
      <c r="AA147" s="175">
        <f>N(+SACJUN!W$117)</f>
        <v>0</v>
      </c>
      <c r="AB147" s="175">
        <f>N(+SACJUN!X$117)</f>
        <v>0</v>
      </c>
      <c r="AC147" s="169">
        <f>T(SACJUN!AB$117)</f>
      </c>
      <c r="AD147" s="176"/>
      <c r="AE147" s="150"/>
      <c r="AF147" s="150"/>
      <c r="AG147" s="150"/>
    </row>
    <row r="148" spans="1:33" ht="24.75" customHeight="1">
      <c r="A148" s="180" t="s">
        <v>315</v>
      </c>
      <c r="B148" s="162">
        <f>N(+DDJJ_CUAT_PAR!$G$30)</f>
        <v>0</v>
      </c>
      <c r="C148" s="162">
        <f>T(+DDJJ_CUAT_PAR!$M$30)</f>
      </c>
      <c r="D148" s="162" t="str">
        <f>T(SACJUN!AA$2)</f>
        <v>X</v>
      </c>
      <c r="E148" s="162">
        <f>T(SACJUN!AA$3)</f>
      </c>
      <c r="F148" s="170">
        <f>N(+SACJUN!A$118)</f>
        <v>39</v>
      </c>
      <c r="G148" s="170">
        <f>T(+SACJUN!B$118)</f>
      </c>
      <c r="H148" s="171">
        <f>N(+SACJUN!C$118)</f>
        <v>0</v>
      </c>
      <c r="I148" s="170">
        <f>T(+SACJUN!D$118)</f>
      </c>
      <c r="J148" s="172">
        <f>N(+SACJUN!E$118)</f>
        <v>0</v>
      </c>
      <c r="K148" s="170">
        <f>T(+SACJUN!F$118)</f>
      </c>
      <c r="L148" s="169">
        <f>T(SACJUN!G$118)</f>
      </c>
      <c r="M148" s="172">
        <f>N(+SACJUN!H$118)</f>
        <v>0</v>
      </c>
      <c r="N148" s="173">
        <f>N(SACJUN!I$118)</f>
        <v>0</v>
      </c>
      <c r="O148" s="169">
        <f>N(SACJUN!J$118)</f>
        <v>0</v>
      </c>
      <c r="P148" s="169">
        <f>N(SACJUN!K$118)</f>
        <v>0</v>
      </c>
      <c r="Q148" s="169">
        <f>T(SACJUN!L$118)</f>
      </c>
      <c r="R148" s="170">
        <f>T(+SACJUN!M$118)</f>
      </c>
      <c r="S148" s="170">
        <f>T(SACJUN!N$118)</f>
      </c>
      <c r="T148" s="174">
        <f>N(+SACJUN!O$118)</f>
        <v>0</v>
      </c>
      <c r="U148" s="170">
        <f>N(+SACJUN!P$118)</f>
        <v>0</v>
      </c>
      <c r="V148" s="170">
        <f>N(+SACJUN!Q$118)</f>
        <v>1</v>
      </c>
      <c r="W148" s="175">
        <f>N(+SACJUN!R$118)</f>
        <v>0</v>
      </c>
      <c r="X148" s="175">
        <f>N(+SACJUN!S$118)</f>
        <v>0</v>
      </c>
      <c r="Y148" s="175">
        <f>N(+SACJUN!T$118)</f>
        <v>0</v>
      </c>
      <c r="Z148" s="175">
        <f>N(+SACJUN!U$118)</f>
        <v>0</v>
      </c>
      <c r="AA148" s="175">
        <f>N(+SACJUN!W$118)</f>
        <v>0</v>
      </c>
      <c r="AB148" s="175">
        <f>N(+SACJUN!X$118)</f>
        <v>0</v>
      </c>
      <c r="AC148" s="169">
        <f>T(SACJUN!AB$118)</f>
      </c>
      <c r="AD148" s="176"/>
      <c r="AE148" s="150"/>
      <c r="AF148" s="150"/>
      <c r="AG148" s="150"/>
    </row>
    <row r="149" spans="1:33" ht="24.75" customHeight="1">
      <c r="A149" s="180" t="s">
        <v>315</v>
      </c>
      <c r="B149" s="162">
        <f>N(+DDJJ_CUAT_PAR!$G$30)</f>
        <v>0</v>
      </c>
      <c r="C149" s="162">
        <f>T(+DDJJ_CUAT_PAR!$M$30)</f>
      </c>
      <c r="D149" s="162" t="str">
        <f>T(SACJUN!AA$2)</f>
        <v>X</v>
      </c>
      <c r="E149" s="162">
        <f>T(SACJUN!AA$3)</f>
      </c>
      <c r="F149" s="170">
        <f>N(+SACJUN!A$119)</f>
        <v>40</v>
      </c>
      <c r="G149" s="170">
        <f>T(+SACJUN!B$119)</f>
      </c>
      <c r="H149" s="171">
        <f>N(+SACJUN!C$119)</f>
        <v>0</v>
      </c>
      <c r="I149" s="170">
        <f>T(+SACJUN!D$119)</f>
      </c>
      <c r="J149" s="172">
        <f>N(+SACJUN!E$119)</f>
        <v>0</v>
      </c>
      <c r="K149" s="170">
        <f>T(+SACJUN!F$119)</f>
      </c>
      <c r="L149" s="169">
        <f>T(SACJUN!G$119)</f>
      </c>
      <c r="M149" s="172">
        <f>N(+SACJUN!H$119)</f>
        <v>0</v>
      </c>
      <c r="N149" s="173">
        <f>N(SACJUN!I$119)</f>
        <v>0</v>
      </c>
      <c r="O149" s="169">
        <f>N(SACJUN!J$119)</f>
        <v>0</v>
      </c>
      <c r="P149" s="169">
        <f>N(SACJUN!K$119)</f>
        <v>0</v>
      </c>
      <c r="Q149" s="169">
        <f>T(SACJUN!L$119)</f>
      </c>
      <c r="R149" s="170">
        <f>T(+SACJUN!M$119)</f>
      </c>
      <c r="S149" s="170">
        <f>T(SACJUN!N$119)</f>
      </c>
      <c r="T149" s="174">
        <f>N(+SACJUN!O$119)</f>
        <v>0</v>
      </c>
      <c r="U149" s="170">
        <f>N(+SACJUN!P$119)</f>
        <v>0</v>
      </c>
      <c r="V149" s="170">
        <f>N(+SACJUN!Q$119)</f>
        <v>1</v>
      </c>
      <c r="W149" s="175">
        <f>N(+SACJUN!R$119)</f>
        <v>0</v>
      </c>
      <c r="X149" s="175">
        <f>N(+SACJUN!S$119)</f>
        <v>0</v>
      </c>
      <c r="Y149" s="175">
        <f>N(+SACJUN!T$119)</f>
        <v>0</v>
      </c>
      <c r="Z149" s="175">
        <f>N(+SACJUN!U$119)</f>
        <v>0</v>
      </c>
      <c r="AA149" s="175">
        <f>N(+SACJUN!W$119)</f>
        <v>0</v>
      </c>
      <c r="AB149" s="175">
        <f>N(+SACJUN!X$119)</f>
        <v>0</v>
      </c>
      <c r="AC149" s="169">
        <f>T(SACJUN!AB$119)</f>
      </c>
      <c r="AD149" s="176"/>
      <c r="AE149" s="150"/>
      <c r="AF149" s="150"/>
      <c r="AG149" s="150"/>
    </row>
    <row r="150" spans="1:33" ht="24.75" customHeight="1">
      <c r="A150" s="180" t="s">
        <v>315</v>
      </c>
      <c r="B150" s="162">
        <f>N(+DDJJ_CUAT_PAR!$G$30)</f>
        <v>0</v>
      </c>
      <c r="C150" s="162">
        <f>T(+DDJJ_CUAT_PAR!$M$30)</f>
      </c>
      <c r="D150" s="162" t="str">
        <f>T(SACJUN!AA$2)</f>
        <v>X</v>
      </c>
      <c r="E150" s="162">
        <f>T(SACJUN!AA$3)</f>
      </c>
      <c r="F150" s="170">
        <f>N(+SACJUN!A$120)</f>
        <v>41</v>
      </c>
      <c r="G150" s="170">
        <f>T(+SACJUN!B$120)</f>
      </c>
      <c r="H150" s="171">
        <f>N(+SACJUN!C$120)</f>
        <v>0</v>
      </c>
      <c r="I150" s="170">
        <f>T(+SACJUN!D$120)</f>
      </c>
      <c r="J150" s="172">
        <f>N(+SACJUN!E$120)</f>
        <v>0</v>
      </c>
      <c r="K150" s="170">
        <f>T(+SACJUN!F$120)</f>
      </c>
      <c r="L150" s="169">
        <f>T(SACJUN!G$120)</f>
      </c>
      <c r="M150" s="172">
        <f>N(+SACJUN!H$120)</f>
        <v>0</v>
      </c>
      <c r="N150" s="173">
        <f>N(SACJUN!I$120)</f>
        <v>0</v>
      </c>
      <c r="O150" s="169">
        <f>N(SACJUN!J$120)</f>
        <v>0</v>
      </c>
      <c r="P150" s="169">
        <f>N(SACJUN!K$120)</f>
        <v>0</v>
      </c>
      <c r="Q150" s="169">
        <f>T(SACJUN!L$120)</f>
      </c>
      <c r="R150" s="170">
        <f>T(+SACJUN!M$120)</f>
      </c>
      <c r="S150" s="170">
        <f>T(SACJUN!N$120)</f>
      </c>
      <c r="T150" s="174">
        <f>N(+SACJUN!O$120)</f>
        <v>0</v>
      </c>
      <c r="U150" s="170">
        <f>N(+SACJUN!P$120)</f>
        <v>0</v>
      </c>
      <c r="V150" s="170">
        <f>N(+SACJUN!Q$120)</f>
        <v>1</v>
      </c>
      <c r="W150" s="175">
        <f>N(+SACJUN!R$120)</f>
        <v>0</v>
      </c>
      <c r="X150" s="175">
        <f>N(+SACJUN!S$120)</f>
        <v>0</v>
      </c>
      <c r="Y150" s="175">
        <f>N(+SACJUN!T$120)</f>
        <v>0</v>
      </c>
      <c r="Z150" s="175">
        <f>N(+SACJUN!U$120)</f>
        <v>0</v>
      </c>
      <c r="AA150" s="175">
        <f>N(+SACJUN!W$120)</f>
        <v>0</v>
      </c>
      <c r="AB150" s="175">
        <f>N(+SACJUN!X$120)</f>
        <v>0</v>
      </c>
      <c r="AC150" s="169">
        <f>T(SACJUN!AB$120)</f>
      </c>
      <c r="AD150" s="176"/>
      <c r="AE150" s="150"/>
      <c r="AF150" s="150"/>
      <c r="AG150" s="150"/>
    </row>
    <row r="151" spans="1:33" ht="24.75" customHeight="1">
      <c r="A151" s="180" t="s">
        <v>315</v>
      </c>
      <c r="B151" s="162">
        <f>N(+DDJJ_CUAT_PAR!$G$30)</f>
        <v>0</v>
      </c>
      <c r="C151" s="162">
        <f>T(+DDJJ_CUAT_PAR!$M$30)</f>
      </c>
      <c r="D151" s="162" t="str">
        <f>T(SACJUN!AA$2)</f>
        <v>X</v>
      </c>
      <c r="E151" s="162">
        <f>T(SACJUN!AA$3)</f>
      </c>
      <c r="F151" s="170">
        <f>N(+SACJUN!A$121)</f>
        <v>42</v>
      </c>
      <c r="G151" s="170">
        <f>T(+SACJUN!B$121)</f>
      </c>
      <c r="H151" s="171">
        <f>N(+SACJUN!C$121)</f>
        <v>0</v>
      </c>
      <c r="I151" s="170">
        <f>T(+SACJUN!D$121)</f>
      </c>
      <c r="J151" s="172">
        <f>N(+SACJUN!E$121)</f>
        <v>0</v>
      </c>
      <c r="K151" s="170">
        <f>T(+SACJUN!F$121)</f>
      </c>
      <c r="L151" s="169">
        <f>T(SACJUN!G$121)</f>
      </c>
      <c r="M151" s="172">
        <f>N(+SACJUN!H$121)</f>
        <v>0</v>
      </c>
      <c r="N151" s="173">
        <f>N(SACJUN!I$121)</f>
        <v>0</v>
      </c>
      <c r="O151" s="169">
        <f>N(SACJUN!J$121)</f>
        <v>0</v>
      </c>
      <c r="P151" s="169">
        <f>N(SACJUN!K$121)</f>
        <v>0</v>
      </c>
      <c r="Q151" s="169">
        <f>T(SACJUN!L$121)</f>
      </c>
      <c r="R151" s="170">
        <f>T(+SACJUN!M$121)</f>
      </c>
      <c r="S151" s="170">
        <f>T(SACJUN!N$121)</f>
      </c>
      <c r="T151" s="174">
        <f>N(+SACJUN!O$121)</f>
        <v>0</v>
      </c>
      <c r="U151" s="170">
        <f>N(+SACJUN!P$121)</f>
        <v>0</v>
      </c>
      <c r="V151" s="170">
        <f>N(+SACJUN!Q$121)</f>
        <v>1</v>
      </c>
      <c r="W151" s="175">
        <f>N(+SACJUN!R$121)</f>
        <v>0</v>
      </c>
      <c r="X151" s="175">
        <f>N(+SACJUN!S$121)</f>
        <v>0</v>
      </c>
      <c r="Y151" s="175">
        <f>N(+SACJUN!T$121)</f>
        <v>0</v>
      </c>
      <c r="Z151" s="175">
        <f>N(+SACJUN!U$121)</f>
        <v>0</v>
      </c>
      <c r="AA151" s="175">
        <f>N(+SACJUN!W$121)</f>
        <v>0</v>
      </c>
      <c r="AB151" s="175">
        <f>N(+SACJUN!X$121)</f>
        <v>0</v>
      </c>
      <c r="AC151" s="169">
        <f>T(SACJUN!AB$121)</f>
      </c>
      <c r="AD151" s="178"/>
      <c r="AE151" s="150"/>
      <c r="AF151" s="150"/>
      <c r="AG151" s="150"/>
    </row>
    <row r="152" spans="1:33" ht="24.75" customHeight="1">
      <c r="A152" s="180" t="s">
        <v>315</v>
      </c>
      <c r="B152" s="162">
        <f>N(+DDJJ_CUAT_PAR!$G$30)</f>
        <v>0</v>
      </c>
      <c r="C152" s="162">
        <f>T(+DDJJ_CUAT_PAR!$M$30)</f>
      </c>
      <c r="D152" s="162" t="str">
        <f>T(SACJUN!AA$2)</f>
        <v>X</v>
      </c>
      <c r="E152" s="162">
        <f>T(SACJUN!AA$3)</f>
      </c>
      <c r="F152" s="170">
        <f>N(+SACJUN!A$122)</f>
        <v>43</v>
      </c>
      <c r="G152" s="170">
        <f>T(+SACJUN!B$122)</f>
      </c>
      <c r="H152" s="171">
        <f>N(+SACJUN!C$122)</f>
        <v>0</v>
      </c>
      <c r="I152" s="170">
        <f>T(+SACJUN!D$122)</f>
      </c>
      <c r="J152" s="172">
        <f>N(+SACJUN!E$122)</f>
        <v>0</v>
      </c>
      <c r="K152" s="170">
        <f>T(+SACJUN!F$122)</f>
      </c>
      <c r="L152" s="169">
        <f>T(SACJUN!G$122)</f>
      </c>
      <c r="M152" s="172">
        <f>N(+SACJUN!H$122)</f>
        <v>0</v>
      </c>
      <c r="N152" s="173">
        <f>N(SACJUN!I$122)</f>
        <v>0</v>
      </c>
      <c r="O152" s="169">
        <f>N(SACJUN!J$122)</f>
        <v>0</v>
      </c>
      <c r="P152" s="169">
        <f>N(SACJUN!K$122)</f>
        <v>0</v>
      </c>
      <c r="Q152" s="169">
        <f>T(SACJUN!L$122)</f>
      </c>
      <c r="R152" s="170">
        <f>T(+SACJUN!M$122)</f>
      </c>
      <c r="S152" s="170">
        <f>T(SACJUN!N$122)</f>
      </c>
      <c r="T152" s="174">
        <f>N(+SACJUN!O$122)</f>
        <v>0</v>
      </c>
      <c r="U152" s="170">
        <f>N(+SACJUN!P$122)</f>
        <v>0</v>
      </c>
      <c r="V152" s="170">
        <f>N(+SACJUN!Q$122)</f>
        <v>1</v>
      </c>
      <c r="W152" s="175">
        <f>N(+SACJUN!R$122)</f>
        <v>0</v>
      </c>
      <c r="X152" s="175">
        <f>N(+SACJUN!S$122)</f>
        <v>0</v>
      </c>
      <c r="Y152" s="175">
        <f>N(+SACJUN!T$122)</f>
        <v>0</v>
      </c>
      <c r="Z152" s="175">
        <f>N(+SACJUN!U$122)</f>
        <v>0</v>
      </c>
      <c r="AA152" s="175">
        <f>N(+SACJUN!W$122)</f>
        <v>0</v>
      </c>
      <c r="AB152" s="175">
        <f>N(+SACJUN!X$122)</f>
        <v>0</v>
      </c>
      <c r="AC152" s="169">
        <f>T(SACJUN!AB$122)</f>
      </c>
      <c r="AD152" s="176"/>
      <c r="AE152" s="150"/>
      <c r="AF152" s="150"/>
      <c r="AG152" s="150"/>
    </row>
    <row r="153" spans="1:33" ht="24.75" customHeight="1">
      <c r="A153" s="180" t="s">
        <v>315</v>
      </c>
      <c r="B153" s="162">
        <f>N(+DDJJ_CUAT_PAR!$G$30)</f>
        <v>0</v>
      </c>
      <c r="C153" s="162">
        <f>T(+DDJJ_CUAT_PAR!$M$30)</f>
      </c>
      <c r="D153" s="162" t="str">
        <f>T(SACJUN!AA$2)</f>
        <v>X</v>
      </c>
      <c r="E153" s="162">
        <f>T(SACJUN!AA$3)</f>
      </c>
      <c r="F153" s="170">
        <f>N(+SACJUN!A$123)</f>
        <v>44</v>
      </c>
      <c r="G153" s="170">
        <f>T(+SACJUN!B$123)</f>
      </c>
      <c r="H153" s="171">
        <f>N(+SACJUN!C$123)</f>
        <v>0</v>
      </c>
      <c r="I153" s="170">
        <f>T(+SACJUN!D$123)</f>
      </c>
      <c r="J153" s="172">
        <f>N(+SACJUN!E$123)</f>
        <v>0</v>
      </c>
      <c r="K153" s="170">
        <f>T(+SACJUN!F$123)</f>
      </c>
      <c r="L153" s="169">
        <f>T(SACJUN!G$123)</f>
      </c>
      <c r="M153" s="172">
        <f>N(+SACJUN!H$123)</f>
        <v>0</v>
      </c>
      <c r="N153" s="173">
        <f>N(SACJUN!I$123)</f>
        <v>0</v>
      </c>
      <c r="O153" s="169">
        <f>N(SACJUN!J$123)</f>
        <v>0</v>
      </c>
      <c r="P153" s="169">
        <f>N(SACJUN!K$123)</f>
        <v>0</v>
      </c>
      <c r="Q153" s="169">
        <f>T(SACJUN!L$123)</f>
      </c>
      <c r="R153" s="170">
        <f>T(+SACJUN!M$123)</f>
      </c>
      <c r="S153" s="170">
        <f>T(SACJUN!N$123)</f>
      </c>
      <c r="T153" s="174">
        <f>N(+SACJUN!O$123)</f>
        <v>0</v>
      </c>
      <c r="U153" s="170">
        <f>N(+SACJUN!P$123)</f>
        <v>0</v>
      </c>
      <c r="V153" s="170">
        <f>N(+SACJUN!Q$123)</f>
        <v>1</v>
      </c>
      <c r="W153" s="175">
        <f>N(+SACJUN!R$123)</f>
        <v>0</v>
      </c>
      <c r="X153" s="175">
        <f>N(+SACJUN!S$123)</f>
        <v>0</v>
      </c>
      <c r="Y153" s="175">
        <f>N(+SACJUN!T$123)</f>
        <v>0</v>
      </c>
      <c r="Z153" s="175">
        <f>N(+SACJUN!U$123)</f>
        <v>0</v>
      </c>
      <c r="AA153" s="175">
        <f>N(+SACJUN!W$123)</f>
        <v>0</v>
      </c>
      <c r="AB153" s="175">
        <f>N(+SACJUN!X$123)</f>
        <v>0</v>
      </c>
      <c r="AC153" s="169">
        <f>T(SACJUN!AB$123)</f>
      </c>
      <c r="AD153" s="176"/>
      <c r="AE153" s="150"/>
      <c r="AF153" s="150"/>
      <c r="AG153" s="150"/>
    </row>
    <row r="154" spans="1:33" ht="24.75" customHeight="1">
      <c r="A154" s="180" t="s">
        <v>315</v>
      </c>
      <c r="B154" s="162">
        <f>N(+DDJJ_CUAT_PAR!$G$30)</f>
        <v>0</v>
      </c>
      <c r="C154" s="162">
        <f>T(+DDJJ_CUAT_PAR!$M$30)</f>
      </c>
      <c r="D154" s="162" t="str">
        <f>T(SACJUN!AA$2)</f>
        <v>X</v>
      </c>
      <c r="E154" s="162">
        <f>T(SACJUN!AA$3)</f>
      </c>
      <c r="F154" s="170">
        <f>N(+SACJUN!A$124)</f>
        <v>45</v>
      </c>
      <c r="G154" s="170">
        <f>T(+SACJUN!B$124)</f>
      </c>
      <c r="H154" s="171">
        <f>N(+SACJUN!C$124)</f>
        <v>0</v>
      </c>
      <c r="I154" s="170">
        <f>T(+SACJUN!D$124)</f>
      </c>
      <c r="J154" s="172">
        <f>N(+SACJUN!E$124)</f>
        <v>0</v>
      </c>
      <c r="K154" s="170">
        <f>T(+SACJUN!F$124)</f>
      </c>
      <c r="L154" s="169">
        <f>T(SACJUN!G$124)</f>
      </c>
      <c r="M154" s="172">
        <f>N(+SACJUN!H$124)</f>
        <v>0</v>
      </c>
      <c r="N154" s="173">
        <f>N(SACJUN!I$124)</f>
        <v>0</v>
      </c>
      <c r="O154" s="169">
        <f>N(SACJUN!J$124)</f>
        <v>0</v>
      </c>
      <c r="P154" s="169">
        <f>N(SACJUN!K$124)</f>
        <v>0</v>
      </c>
      <c r="Q154" s="169">
        <f>T(SACJUN!L$124)</f>
      </c>
      <c r="R154" s="170">
        <f>T(+SACJUN!M$124)</f>
      </c>
      <c r="S154" s="170">
        <f>T(SACJUN!N$124)</f>
      </c>
      <c r="T154" s="174">
        <f>N(+SACJUN!O$124)</f>
        <v>0</v>
      </c>
      <c r="U154" s="170">
        <f>N(+SACJUN!P$124)</f>
        <v>0</v>
      </c>
      <c r="V154" s="170">
        <f>N(+SACJUN!Q$124)</f>
        <v>1</v>
      </c>
      <c r="W154" s="175">
        <f>N(+SACJUN!R$124)</f>
        <v>0</v>
      </c>
      <c r="X154" s="175">
        <f>N(+SACJUN!S$124)</f>
        <v>0</v>
      </c>
      <c r="Y154" s="175">
        <f>N(+SACJUN!T$124)</f>
        <v>0</v>
      </c>
      <c r="Z154" s="175">
        <f>N(+SACJUN!U$124)</f>
        <v>0</v>
      </c>
      <c r="AA154" s="175">
        <f>N(+SACJUN!W$124)</f>
        <v>0</v>
      </c>
      <c r="AB154" s="175">
        <f>N(+SACJUN!X$124)</f>
        <v>0</v>
      </c>
      <c r="AC154" s="169">
        <f>T(SACJUN!AB$124)</f>
      </c>
      <c r="AD154" s="176"/>
      <c r="AE154" s="150"/>
      <c r="AF154" s="150"/>
      <c r="AG154" s="150"/>
    </row>
    <row r="155" spans="1:33" ht="24.75" customHeight="1">
      <c r="A155" s="180" t="s">
        <v>315</v>
      </c>
      <c r="B155" s="162">
        <f>N(+DDJJ_CUAT_PAR!$G$30)</f>
        <v>0</v>
      </c>
      <c r="C155" s="162">
        <f>T(+DDJJ_CUAT_PAR!$M$30)</f>
      </c>
      <c r="D155" s="162" t="str">
        <f>T(SACJUN!AA$2)</f>
        <v>X</v>
      </c>
      <c r="E155" s="162">
        <f>T(SACJUN!AA$3)</f>
      </c>
      <c r="F155" s="170">
        <f>N(+SACJUN!A$125)</f>
        <v>46</v>
      </c>
      <c r="G155" s="170">
        <f>T(+SACJUN!B$125)</f>
      </c>
      <c r="H155" s="171">
        <f>N(+SACJUN!C$125)</f>
        <v>0</v>
      </c>
      <c r="I155" s="170">
        <f>T(+SACJUN!D$125)</f>
      </c>
      <c r="J155" s="172">
        <f>N(+SACJUN!E$125)</f>
        <v>0</v>
      </c>
      <c r="K155" s="170">
        <f>T(+SACJUN!F$125)</f>
      </c>
      <c r="L155" s="169">
        <f>T(SACJUN!G$125)</f>
      </c>
      <c r="M155" s="172">
        <f>N(+SACJUN!H$125)</f>
        <v>0</v>
      </c>
      <c r="N155" s="173">
        <f>N(SACJUN!I$125)</f>
        <v>0</v>
      </c>
      <c r="O155" s="169">
        <f>N(SACJUN!J$125)</f>
        <v>0</v>
      </c>
      <c r="P155" s="169">
        <f>N(SACJUN!K$125)</f>
        <v>0</v>
      </c>
      <c r="Q155" s="169">
        <f>T(SACJUN!L$125)</f>
      </c>
      <c r="R155" s="170">
        <f>T(+SACJUN!M$125)</f>
      </c>
      <c r="S155" s="170">
        <f>T(SACJUN!N$125)</f>
      </c>
      <c r="T155" s="174">
        <f>N(+SACJUN!O$125)</f>
        <v>0</v>
      </c>
      <c r="U155" s="170">
        <f>N(+SACJUN!P$125)</f>
        <v>0</v>
      </c>
      <c r="V155" s="170">
        <f>N(+SACJUN!Q$125)</f>
        <v>1</v>
      </c>
      <c r="W155" s="175">
        <f>N(+SACJUN!R$125)</f>
        <v>0</v>
      </c>
      <c r="X155" s="175">
        <f>N(+SACJUN!S$125)</f>
        <v>0</v>
      </c>
      <c r="Y155" s="175">
        <f>N(+SACJUN!T$125)</f>
        <v>0</v>
      </c>
      <c r="Z155" s="175">
        <f>N(+SACJUN!U$125)</f>
        <v>0</v>
      </c>
      <c r="AA155" s="175">
        <f>N(+SACJUN!W$125)</f>
        <v>0</v>
      </c>
      <c r="AB155" s="175">
        <f>N(+SACJUN!X$125)</f>
        <v>0</v>
      </c>
      <c r="AC155" s="169">
        <f>T(SACJUN!AB$125)</f>
      </c>
      <c r="AD155" s="176"/>
      <c r="AE155" s="150"/>
      <c r="AF155" s="150"/>
      <c r="AG155" s="150"/>
    </row>
    <row r="156" spans="1:33" ht="24.75" customHeight="1">
      <c r="A156" s="180" t="s">
        <v>315</v>
      </c>
      <c r="B156" s="162">
        <f>N(+DDJJ_CUAT_PAR!$G$30)</f>
        <v>0</v>
      </c>
      <c r="C156" s="162">
        <f>T(+DDJJ_CUAT_PAR!$M$30)</f>
      </c>
      <c r="D156" s="162" t="str">
        <f>T(SACJUN!AA$2)</f>
        <v>X</v>
      </c>
      <c r="E156" s="162">
        <f>T(SACJUN!AA$3)</f>
      </c>
      <c r="F156" s="170">
        <f>N(+SACJUN!A$126)</f>
        <v>47</v>
      </c>
      <c r="G156" s="170">
        <f>T(+SACJUN!B$126)</f>
      </c>
      <c r="H156" s="171">
        <f>N(+SACJUN!C$126)</f>
        <v>0</v>
      </c>
      <c r="I156" s="170">
        <f>T(+SACJUN!D$126)</f>
      </c>
      <c r="J156" s="172">
        <f>N(+SACJUN!E$126)</f>
        <v>0</v>
      </c>
      <c r="K156" s="170">
        <f>T(+SACJUN!F$126)</f>
      </c>
      <c r="L156" s="169">
        <f>T(SACJUN!G$126)</f>
      </c>
      <c r="M156" s="172">
        <f>N(+SACJUN!H$126)</f>
        <v>0</v>
      </c>
      <c r="N156" s="173">
        <f>N(SACJUN!I$126)</f>
        <v>0</v>
      </c>
      <c r="O156" s="169">
        <f>N(SACJUN!J$126)</f>
        <v>0</v>
      </c>
      <c r="P156" s="169">
        <f>N(SACJUN!K$126)</f>
        <v>0</v>
      </c>
      <c r="Q156" s="169">
        <f>T(SACJUN!L$126)</f>
      </c>
      <c r="R156" s="170">
        <f>T(+SACJUN!M$126)</f>
      </c>
      <c r="S156" s="170">
        <f>T(SACJUN!N$126)</f>
      </c>
      <c r="T156" s="174">
        <f>N(+SACJUN!O$126)</f>
        <v>0</v>
      </c>
      <c r="U156" s="170">
        <f>N(+SACJUN!P$126)</f>
        <v>0</v>
      </c>
      <c r="V156" s="170">
        <f>N(+SACJUN!Q$126)</f>
        <v>1</v>
      </c>
      <c r="W156" s="175">
        <f>N(+SACJUN!R$126)</f>
        <v>0</v>
      </c>
      <c r="X156" s="175">
        <f>N(+SACJUN!S$126)</f>
        <v>0</v>
      </c>
      <c r="Y156" s="175">
        <f>N(+SACJUN!T$126)</f>
        <v>0</v>
      </c>
      <c r="Z156" s="175">
        <f>N(+SACJUN!U$126)</f>
        <v>0</v>
      </c>
      <c r="AA156" s="175">
        <f>N(+SACJUN!W$126)</f>
        <v>0</v>
      </c>
      <c r="AB156" s="175">
        <f>N(+SACJUN!X$126)</f>
        <v>0</v>
      </c>
      <c r="AC156" s="169">
        <f>T(SACJUN!AB$126)</f>
      </c>
      <c r="AD156" s="176"/>
      <c r="AE156" s="150"/>
      <c r="AF156" s="150"/>
      <c r="AG156" s="150"/>
    </row>
    <row r="157" spans="1:33" ht="24.75" customHeight="1">
      <c r="A157" s="180" t="s">
        <v>315</v>
      </c>
      <c r="B157" s="162">
        <f>N(+DDJJ_CUAT_PAR!$G$30)</f>
        <v>0</v>
      </c>
      <c r="C157" s="162">
        <f>T(+DDJJ_CUAT_PAR!$M$30)</f>
      </c>
      <c r="D157" s="162" t="str">
        <f>T(SACJUN!AA$2)</f>
        <v>X</v>
      </c>
      <c r="E157" s="162">
        <f>T(SACJUN!AA$3)</f>
      </c>
      <c r="F157" s="170">
        <f>N(+SACJUN!A$127)</f>
        <v>48</v>
      </c>
      <c r="G157" s="170">
        <f>T(+SACJUN!B$127)</f>
      </c>
      <c r="H157" s="171">
        <f>N(+SACJUN!C$127)</f>
        <v>0</v>
      </c>
      <c r="I157" s="170">
        <f>T(+SACJUN!D$127)</f>
      </c>
      <c r="J157" s="172">
        <f>N(+SACJUN!E$127)</f>
        <v>0</v>
      </c>
      <c r="K157" s="170">
        <f>T(+SACJUN!F$127)</f>
      </c>
      <c r="L157" s="169">
        <f>T(SACJUN!G$127)</f>
      </c>
      <c r="M157" s="172">
        <f>N(+SACJUN!H$127)</f>
        <v>0</v>
      </c>
      <c r="N157" s="173">
        <f>N(SACJUN!I$127)</f>
        <v>0</v>
      </c>
      <c r="O157" s="169">
        <f>N(SACJUN!J$127)</f>
        <v>0</v>
      </c>
      <c r="P157" s="169">
        <f>N(SACJUN!K$127)</f>
        <v>0</v>
      </c>
      <c r="Q157" s="169">
        <f>T(SACJUN!L$127)</f>
      </c>
      <c r="R157" s="170">
        <f>T(+SACJUN!M$127)</f>
      </c>
      <c r="S157" s="170">
        <f>T(SACJUN!N$127)</f>
      </c>
      <c r="T157" s="174">
        <f>N(+SACJUN!O$127)</f>
        <v>0</v>
      </c>
      <c r="U157" s="170">
        <f>N(+SACJUN!P$127)</f>
        <v>0</v>
      </c>
      <c r="V157" s="170">
        <f>N(+SACJUN!Q$127)</f>
        <v>1</v>
      </c>
      <c r="W157" s="175">
        <f>N(+SACJUN!R$127)</f>
        <v>0</v>
      </c>
      <c r="X157" s="175">
        <f>N(+SACJUN!S$127)</f>
        <v>0</v>
      </c>
      <c r="Y157" s="175">
        <f>N(+SACJUN!T$127)</f>
        <v>0</v>
      </c>
      <c r="Z157" s="175">
        <f>N(+SACJUN!U$127)</f>
        <v>0</v>
      </c>
      <c r="AA157" s="175">
        <f>N(+SACJUN!W$127)</f>
        <v>0</v>
      </c>
      <c r="AB157" s="175">
        <f>N(+SACJUN!X$127)</f>
        <v>0</v>
      </c>
      <c r="AC157" s="169">
        <f>T(SACJUN!AB$127)</f>
      </c>
      <c r="AD157" s="179"/>
      <c r="AE157" s="150"/>
      <c r="AF157" s="150"/>
      <c r="AG157" s="150"/>
    </row>
    <row r="158" spans="1:33" ht="24.75" customHeight="1">
      <c r="A158" s="180" t="s">
        <v>315</v>
      </c>
      <c r="B158" s="162">
        <f>N(+DDJJ_CUAT_PAR!$G$30)</f>
        <v>0</v>
      </c>
      <c r="C158" s="162">
        <f>T(+DDJJ_CUAT_PAR!$M$30)</f>
      </c>
      <c r="D158" s="162" t="str">
        <f>T(SACJUN!AA$2)</f>
        <v>X</v>
      </c>
      <c r="E158" s="162">
        <f>T(SACJUN!AA$3)</f>
      </c>
      <c r="F158" s="170">
        <f>N(+SACJUN!A$128)</f>
        <v>49</v>
      </c>
      <c r="G158" s="170">
        <f>T(+SACJUN!B$128)</f>
      </c>
      <c r="H158" s="171">
        <f>N(+SACJUN!C$128)</f>
        <v>0</v>
      </c>
      <c r="I158" s="170">
        <f>T(+SACJUN!D$128)</f>
      </c>
      <c r="J158" s="172">
        <f>N(+SACJUN!E$128)</f>
        <v>0</v>
      </c>
      <c r="K158" s="170">
        <f>T(+SACJUN!F$128)</f>
      </c>
      <c r="L158" s="169">
        <f>T(SACJUN!G$128)</f>
      </c>
      <c r="M158" s="172">
        <f>N(+SACJUN!H$128)</f>
        <v>0</v>
      </c>
      <c r="N158" s="173">
        <f>N(SACJUN!I$128)</f>
        <v>0</v>
      </c>
      <c r="O158" s="169">
        <f>N(SACJUN!J$128)</f>
        <v>0</v>
      </c>
      <c r="P158" s="169">
        <f>N(SACJUN!K$128)</f>
        <v>0</v>
      </c>
      <c r="Q158" s="169">
        <f>T(SACJUN!L$128)</f>
      </c>
      <c r="R158" s="170">
        <f>T(+SACJUN!M$128)</f>
      </c>
      <c r="S158" s="170">
        <f>T(SACJUN!N$128)</f>
      </c>
      <c r="T158" s="174">
        <f>N(+SACJUN!O$128)</f>
        <v>0</v>
      </c>
      <c r="U158" s="170">
        <f>N(+SACJUN!P$128)</f>
        <v>0</v>
      </c>
      <c r="V158" s="170">
        <f>N(+SACJUN!Q$128)</f>
        <v>1</v>
      </c>
      <c r="W158" s="175">
        <f>N(+SACJUN!R$128)</f>
        <v>0</v>
      </c>
      <c r="X158" s="175">
        <f>N(+SACJUN!S$128)</f>
        <v>0</v>
      </c>
      <c r="Y158" s="175">
        <f>N(+SACJUN!T$128)</f>
        <v>0</v>
      </c>
      <c r="Z158" s="175">
        <f>N(+SACJUN!U$128)</f>
        <v>0</v>
      </c>
      <c r="AA158" s="175">
        <f>N(+SACJUN!W$128)</f>
        <v>0</v>
      </c>
      <c r="AB158" s="175">
        <f>N(+SACJUN!X$128)</f>
        <v>0</v>
      </c>
      <c r="AC158" s="169">
        <f>T(SACJUN!AB$128)</f>
      </c>
      <c r="AD158" s="176"/>
      <c r="AE158" s="150"/>
      <c r="AF158" s="150"/>
      <c r="AG158" s="150"/>
    </row>
    <row r="159" spans="1:33" ht="24.75" customHeight="1">
      <c r="A159" s="180" t="s">
        <v>315</v>
      </c>
      <c r="B159" s="162">
        <f>N(+DDJJ_CUAT_PAR!$G$30)</f>
        <v>0</v>
      </c>
      <c r="C159" s="162">
        <f>T(+DDJJ_CUAT_PAR!$M$30)</f>
      </c>
      <c r="D159" s="162" t="str">
        <f>T(SACJUN!AA$2)</f>
        <v>X</v>
      </c>
      <c r="E159" s="162">
        <f>T(SACJUN!AA$3)</f>
      </c>
      <c r="F159" s="170">
        <f>N(+SACJUN!A$129)</f>
        <v>50</v>
      </c>
      <c r="G159" s="170">
        <f>T(+SACJUN!B$129)</f>
      </c>
      <c r="H159" s="171">
        <f>N(+SACJUN!C$129)</f>
        <v>0</v>
      </c>
      <c r="I159" s="170">
        <f>T(+SACJUN!D$129)</f>
      </c>
      <c r="J159" s="172">
        <f>N(+SACJUN!E$129)</f>
        <v>0</v>
      </c>
      <c r="K159" s="170">
        <f>T(+SACJUN!F$129)</f>
      </c>
      <c r="L159" s="169">
        <f>T(SACJUN!G$129)</f>
      </c>
      <c r="M159" s="172">
        <f>N(+SACJUN!H$129)</f>
        <v>0</v>
      </c>
      <c r="N159" s="173">
        <f>N(SACJUN!I$129)</f>
        <v>0</v>
      </c>
      <c r="O159" s="169">
        <f>N(SACJUN!J$129)</f>
        <v>0</v>
      </c>
      <c r="P159" s="169">
        <f>N(SACJUN!K$129)</f>
        <v>0</v>
      </c>
      <c r="Q159" s="169">
        <f>T(SACJUN!L$129)</f>
      </c>
      <c r="R159" s="170">
        <f>T(+SACJUN!M$129)</f>
      </c>
      <c r="S159" s="170">
        <f>T(SACJUN!N$129)</f>
      </c>
      <c r="T159" s="174">
        <f>N(+SACJUN!O$129)</f>
        <v>0</v>
      </c>
      <c r="U159" s="170">
        <f>N(+SACJUN!P$129)</f>
        <v>0</v>
      </c>
      <c r="V159" s="170">
        <f>N(+SACJUN!Q$129)</f>
        <v>1</v>
      </c>
      <c r="W159" s="175">
        <f>N(+SACJUN!R$129)</f>
        <v>0</v>
      </c>
      <c r="X159" s="175">
        <f>N(+SACJUN!S$129)</f>
        <v>0</v>
      </c>
      <c r="Y159" s="175">
        <f>N(+SACJUN!T$129)</f>
        <v>0</v>
      </c>
      <c r="Z159" s="175">
        <f>N(+SACJUN!U$129)</f>
        <v>0</v>
      </c>
      <c r="AA159" s="175">
        <f>N(+SACJUN!W$129)</f>
        <v>0</v>
      </c>
      <c r="AB159" s="175">
        <f>N(+SACJUN!X$129)</f>
        <v>0</v>
      </c>
      <c r="AC159" s="169">
        <f>T(SACJUN!AB$129)</f>
      </c>
      <c r="AD159" s="176"/>
      <c r="AE159" s="150"/>
      <c r="AF159" s="150"/>
      <c r="AG159" s="150"/>
    </row>
    <row r="160" spans="1:33" ht="24.75" customHeight="1">
      <c r="A160" s="180" t="s">
        <v>315</v>
      </c>
      <c r="B160" s="162">
        <f>N(+DDJJ_CUAT_PAR!$G$30)</f>
        <v>0</v>
      </c>
      <c r="C160" s="162">
        <f>T(+DDJJ_CUAT_PAR!$M$30)</f>
      </c>
      <c r="D160" s="162" t="str">
        <f>T(SACJUN!AA$2)</f>
        <v>X</v>
      </c>
      <c r="E160" s="162">
        <f>T(SACJUN!AA$3)</f>
      </c>
      <c r="F160" s="170">
        <f>N(+SACJUN!A$130)</f>
        <v>51</v>
      </c>
      <c r="G160" s="170">
        <f>T(+SACJUN!B$130)</f>
      </c>
      <c r="H160" s="171">
        <f>N(+SACJUN!C$130)</f>
        <v>0</v>
      </c>
      <c r="I160" s="170">
        <f>T(+SACJUN!D$130)</f>
      </c>
      <c r="J160" s="172">
        <f>N(+SACJUN!E$130)</f>
        <v>0</v>
      </c>
      <c r="K160" s="170">
        <f>T(+SACJUN!F$130)</f>
      </c>
      <c r="L160" s="169">
        <f>T(SACJUN!G$130)</f>
      </c>
      <c r="M160" s="172">
        <f>N(+SACJUN!H$130)</f>
        <v>0</v>
      </c>
      <c r="N160" s="173">
        <f>N(SACJUN!I$130)</f>
        <v>0</v>
      </c>
      <c r="O160" s="169">
        <f>N(SACJUN!J$130)</f>
        <v>0</v>
      </c>
      <c r="P160" s="169">
        <f>N(SACJUN!K$130)</f>
        <v>0</v>
      </c>
      <c r="Q160" s="169">
        <f>T(SACJUN!L$130)</f>
      </c>
      <c r="R160" s="170">
        <f>T(+SACJUN!M$130)</f>
      </c>
      <c r="S160" s="170">
        <f>T(SACJUN!N$130)</f>
      </c>
      <c r="T160" s="174">
        <f>N(+SACJUN!O$130)</f>
        <v>0</v>
      </c>
      <c r="U160" s="170">
        <f>N(+SACJUN!P$130)</f>
        <v>0</v>
      </c>
      <c r="V160" s="170">
        <f>N(+SACJUN!Q$130)</f>
        <v>1</v>
      </c>
      <c r="W160" s="175">
        <f>N(+SACJUN!R$130)</f>
        <v>0</v>
      </c>
      <c r="X160" s="175">
        <f>N(+SACJUN!S$130)</f>
        <v>0</v>
      </c>
      <c r="Y160" s="175">
        <f>N(+SACJUN!T$130)</f>
        <v>0</v>
      </c>
      <c r="Z160" s="175">
        <f>N(+SACJUN!U$130)</f>
        <v>0</v>
      </c>
      <c r="AA160" s="175">
        <f>N(+SACJUN!W$130)</f>
        <v>0</v>
      </c>
      <c r="AB160" s="175">
        <f>N(+SACJUN!X$130)</f>
        <v>0</v>
      </c>
      <c r="AC160" s="169">
        <f>T(SACJUN!AB$130)</f>
      </c>
      <c r="AD160" s="176"/>
      <c r="AE160" s="150"/>
      <c r="AF160" s="150"/>
      <c r="AG160" s="150"/>
    </row>
    <row r="161" spans="1:33" ht="24.75" customHeight="1">
      <c r="A161" s="180" t="s">
        <v>315</v>
      </c>
      <c r="B161" s="162">
        <f>N(+DDJJ_CUAT_PAR!$G$30)</f>
        <v>0</v>
      </c>
      <c r="C161" s="162">
        <f>T(+DDJJ_CUAT_PAR!$M$30)</f>
      </c>
      <c r="D161" s="162" t="str">
        <f>T(SACJUN!AA$2)</f>
        <v>X</v>
      </c>
      <c r="E161" s="162">
        <f>T(SACJUN!AA$3)</f>
      </c>
      <c r="F161" s="170">
        <f>N(+SACJUN!A$131)</f>
        <v>52</v>
      </c>
      <c r="G161" s="170">
        <f>T(+SACJUN!B$131)</f>
      </c>
      <c r="H161" s="171">
        <f>N(+SACJUN!C$131)</f>
        <v>0</v>
      </c>
      <c r="I161" s="170">
        <f>T(+SACJUN!D$131)</f>
      </c>
      <c r="J161" s="172">
        <f>N(+SACJUN!E$131)</f>
        <v>0</v>
      </c>
      <c r="K161" s="170">
        <f>T(+SACJUN!F$131)</f>
      </c>
      <c r="L161" s="169">
        <f>T(SACJUN!G$131)</f>
      </c>
      <c r="M161" s="172">
        <f>N(+SACJUN!H$131)</f>
        <v>0</v>
      </c>
      <c r="N161" s="173">
        <f>N(SACJUN!I$131)</f>
        <v>0</v>
      </c>
      <c r="O161" s="169">
        <f>N(SACJUN!J$131)</f>
        <v>0</v>
      </c>
      <c r="P161" s="169">
        <f>N(SACJUN!K$131)</f>
        <v>0</v>
      </c>
      <c r="Q161" s="169">
        <f>T(SACJUN!L$131)</f>
      </c>
      <c r="R161" s="170">
        <f>T(+SACJUN!M$131)</f>
      </c>
      <c r="S161" s="170">
        <f>T(SACJUN!N$131)</f>
      </c>
      <c r="T161" s="174">
        <f>N(+SACJUN!O$131)</f>
        <v>0</v>
      </c>
      <c r="U161" s="170">
        <f>N(+SACJUN!P$131)</f>
        <v>0</v>
      </c>
      <c r="V161" s="170">
        <f>N(+SACJUN!Q$131)</f>
        <v>1</v>
      </c>
      <c r="W161" s="175">
        <f>N(+SACJUN!R$131)</f>
        <v>0</v>
      </c>
      <c r="X161" s="175">
        <f>N(+SACJUN!S$131)</f>
        <v>0</v>
      </c>
      <c r="Y161" s="175">
        <f>N(+SACJUN!T$131)</f>
        <v>0</v>
      </c>
      <c r="Z161" s="175">
        <f>N(+SACJUN!U$131)</f>
        <v>0</v>
      </c>
      <c r="AA161" s="175">
        <f>N(+SACJUN!W$131)</f>
        <v>0</v>
      </c>
      <c r="AB161" s="175">
        <f>N(+SACJUN!X$131)</f>
        <v>0</v>
      </c>
      <c r="AC161" s="169">
        <f>T(SACJUN!AB$131)</f>
      </c>
      <c r="AD161" s="176"/>
      <c r="AE161" s="150"/>
      <c r="AF161" s="150"/>
      <c r="AG161" s="150"/>
    </row>
    <row r="162" spans="1:33" ht="24.75" customHeight="1">
      <c r="A162" s="180" t="s">
        <v>315</v>
      </c>
      <c r="B162" s="162">
        <f>N(+DDJJ_CUAT_PAR!$G$30)</f>
        <v>0</v>
      </c>
      <c r="C162" s="162">
        <f>T(+DDJJ_CUAT_PAR!$M$30)</f>
      </c>
      <c r="D162" s="162" t="str">
        <f>T(SACJUN!AA$2)</f>
        <v>X</v>
      </c>
      <c r="E162" s="162">
        <f>T(SACJUN!AA$3)</f>
      </c>
      <c r="F162" s="170">
        <f>N(+SACJUN!A$132)</f>
        <v>53</v>
      </c>
      <c r="G162" s="170">
        <f>T(+SACJUN!B$132)</f>
      </c>
      <c r="H162" s="171">
        <f>N(+SACJUN!C$132)</f>
        <v>0</v>
      </c>
      <c r="I162" s="170">
        <f>T(+SACJUN!D$132)</f>
      </c>
      <c r="J162" s="172">
        <f>N(+SACJUN!E$132)</f>
        <v>0</v>
      </c>
      <c r="K162" s="170">
        <f>T(+SACJUN!F$132)</f>
      </c>
      <c r="L162" s="169">
        <f>T(SACJUN!G$132)</f>
      </c>
      <c r="M162" s="172">
        <f>N(+SACJUN!H$132)</f>
        <v>0</v>
      </c>
      <c r="N162" s="173">
        <f>N(SACJUN!I$132)</f>
        <v>0</v>
      </c>
      <c r="O162" s="169">
        <f>N(SACJUN!J$132)</f>
        <v>0</v>
      </c>
      <c r="P162" s="169">
        <f>N(SACJUN!K$132)</f>
        <v>0</v>
      </c>
      <c r="Q162" s="169">
        <f>T(SACJUN!L$132)</f>
      </c>
      <c r="R162" s="170">
        <f>T(+SACJUN!M$132)</f>
      </c>
      <c r="S162" s="170">
        <f>T(SACJUN!N$132)</f>
      </c>
      <c r="T162" s="174">
        <f>N(+SACJUN!O$132)</f>
        <v>0</v>
      </c>
      <c r="U162" s="170">
        <f>N(+SACJUN!P$132)</f>
        <v>0</v>
      </c>
      <c r="V162" s="170">
        <f>N(+SACJUN!Q$132)</f>
        <v>1</v>
      </c>
      <c r="W162" s="175">
        <f>N(+SACJUN!R$132)</f>
        <v>0</v>
      </c>
      <c r="X162" s="175">
        <f>N(+SACJUN!S$132)</f>
        <v>0</v>
      </c>
      <c r="Y162" s="175">
        <f>N(+SACJUN!T$132)</f>
        <v>0</v>
      </c>
      <c r="Z162" s="175">
        <f>N(+SACJUN!U$132)</f>
        <v>0</v>
      </c>
      <c r="AA162" s="175">
        <f>N(+SACJUN!W$132)</f>
        <v>0</v>
      </c>
      <c r="AB162" s="175">
        <f>N(+SACJUN!X$132)</f>
        <v>0</v>
      </c>
      <c r="AC162" s="169">
        <f>T(SACJUN!AB$132)</f>
      </c>
      <c r="AD162" s="176"/>
      <c r="AE162" s="150"/>
      <c r="AF162" s="150"/>
      <c r="AG162" s="150"/>
    </row>
    <row r="163" spans="1:33" ht="24.75" customHeight="1">
      <c r="A163" s="180" t="s">
        <v>315</v>
      </c>
      <c r="B163" s="162">
        <f>N(+DDJJ_CUAT_PAR!$G$30)</f>
        <v>0</v>
      </c>
      <c r="C163" s="162">
        <f>T(+DDJJ_CUAT_PAR!$M$30)</f>
      </c>
      <c r="D163" s="162" t="str">
        <f>T(SACJUN!AA$2)</f>
        <v>X</v>
      </c>
      <c r="E163" s="162">
        <f>T(SACJUN!AA$3)</f>
      </c>
      <c r="F163" s="170">
        <f>N(+SACJUN!A$133)</f>
        <v>54</v>
      </c>
      <c r="G163" s="170">
        <f>T(+SACJUN!B$133)</f>
      </c>
      <c r="H163" s="171">
        <f>N(+SACJUN!C$133)</f>
        <v>0</v>
      </c>
      <c r="I163" s="170">
        <f>T(+SACJUN!D$133)</f>
      </c>
      <c r="J163" s="172">
        <f>N(+SACJUN!E$133)</f>
        <v>0</v>
      </c>
      <c r="K163" s="170">
        <f>T(+SACJUN!F$133)</f>
      </c>
      <c r="L163" s="169">
        <f>T(SACJUN!G$133)</f>
      </c>
      <c r="M163" s="172">
        <f>N(+SACJUN!H$133)</f>
        <v>0</v>
      </c>
      <c r="N163" s="173">
        <f>N(SACJUN!I$133)</f>
        <v>0</v>
      </c>
      <c r="O163" s="169">
        <f>N(SACJUN!J$133)</f>
        <v>0</v>
      </c>
      <c r="P163" s="169">
        <f>N(SACJUN!K$133)</f>
        <v>0</v>
      </c>
      <c r="Q163" s="169">
        <f>T(SACJUN!L$133)</f>
      </c>
      <c r="R163" s="170">
        <f>T(+SACJUN!M$133)</f>
      </c>
      <c r="S163" s="170">
        <f>T(SACJUN!N$133)</f>
      </c>
      <c r="T163" s="174">
        <f>N(+SACJUN!O$133)</f>
        <v>0</v>
      </c>
      <c r="U163" s="170">
        <f>N(+SACJUN!P$133)</f>
        <v>0</v>
      </c>
      <c r="V163" s="170">
        <f>N(+SACJUN!Q$133)</f>
        <v>1</v>
      </c>
      <c r="W163" s="175">
        <f>N(+SACJUN!R$133)</f>
        <v>0</v>
      </c>
      <c r="X163" s="175">
        <f>N(+SACJUN!S$133)</f>
        <v>0</v>
      </c>
      <c r="Y163" s="175">
        <f>N(+SACJUN!T$133)</f>
        <v>0</v>
      </c>
      <c r="Z163" s="175">
        <f>N(+SACJUN!U$133)</f>
        <v>0</v>
      </c>
      <c r="AA163" s="175">
        <f>N(+SACJUN!W$133)</f>
        <v>0</v>
      </c>
      <c r="AB163" s="175">
        <f>N(+SACJUN!X$133)</f>
        <v>0</v>
      </c>
      <c r="AC163" s="169">
        <f>T(SACJUN!AB$133)</f>
      </c>
      <c r="AD163" s="178"/>
      <c r="AE163" s="150"/>
      <c r="AF163" s="150"/>
      <c r="AG163" s="150"/>
    </row>
    <row r="164" spans="1:33" ht="24.75" customHeight="1">
      <c r="A164" s="180" t="s">
        <v>316</v>
      </c>
      <c r="B164" s="162">
        <f>N(+DDJJ_CUAT_PAR!$G$30)</f>
        <v>0</v>
      </c>
      <c r="C164" s="162">
        <f>T(+DDJJ_CUAT_PAR!$M$30)</f>
      </c>
      <c r="D164" s="162" t="str">
        <f>T(JUL!AA$2)</f>
        <v>X</v>
      </c>
      <c r="E164" s="162">
        <f>T(JUL!AA$3)</f>
      </c>
      <c r="F164" s="170">
        <f>N(+JUL!A$14)</f>
        <v>1</v>
      </c>
      <c r="G164" s="170">
        <f>T(+JUL!B$14)</f>
      </c>
      <c r="H164" s="171">
        <f>N(+JUL!C$14)</f>
        <v>0</v>
      </c>
      <c r="I164" s="170">
        <f>T(+JUL!D$14)</f>
      </c>
      <c r="J164" s="172">
        <f>N(+JUL!E$14)</f>
        <v>0</v>
      </c>
      <c r="K164" s="170">
        <f>T(+JUL!F$14)</f>
      </c>
      <c r="L164" s="169">
        <f>T(JUL!G$14)</f>
      </c>
      <c r="M164" s="172">
        <f>N(+JUL!H$14)</f>
        <v>0</v>
      </c>
      <c r="N164" s="173">
        <f>N(JUL!I$14)</f>
        <v>0</v>
      </c>
      <c r="O164" s="169">
        <f>N(JUL!J$14)</f>
        <v>0</v>
      </c>
      <c r="P164" s="169">
        <f>N(JUL!K$14)</f>
        <v>0</v>
      </c>
      <c r="Q164" s="169">
        <f>T(JUL!L$14)</f>
      </c>
      <c r="R164" s="170">
        <f>T(+JUL!M$14)</f>
      </c>
      <c r="S164" s="170">
        <f>T(JUL!N$14)</f>
      </c>
      <c r="T164" s="174">
        <f>N(+JUL!O$14)</f>
        <v>0</v>
      </c>
      <c r="U164" s="170">
        <f>N(+JUL!P$14)</f>
        <v>0</v>
      </c>
      <c r="V164" s="170">
        <f>N(+JUL!Q$14)</f>
        <v>2</v>
      </c>
      <c r="W164" s="175">
        <f>N(+JUL!R$14)</f>
        <v>0</v>
      </c>
      <c r="X164" s="175">
        <f>N(+JUL!S$14)</f>
        <v>0</v>
      </c>
      <c r="Y164" s="175">
        <f>N(+JUL!T$14)</f>
        <v>0</v>
      </c>
      <c r="Z164" s="175">
        <f>N(+JUL!U$14)</f>
        <v>0</v>
      </c>
      <c r="AA164" s="175">
        <f>N(+JUL!W$14)</f>
        <v>0</v>
      </c>
      <c r="AB164" s="175">
        <f>N(+JUL!X$14)</f>
        <v>0</v>
      </c>
      <c r="AC164" s="169">
        <f>T(JUL!AB$14)</f>
      </c>
      <c r="AD164" s="176"/>
      <c r="AE164" s="150"/>
      <c r="AF164" s="150"/>
      <c r="AG164" s="150"/>
    </row>
    <row r="165" spans="1:33" ht="24.75" customHeight="1">
      <c r="A165" s="180" t="s">
        <v>316</v>
      </c>
      <c r="B165" s="162">
        <f>N(+DDJJ_CUAT_PAR!$G$30)</f>
        <v>0</v>
      </c>
      <c r="C165" s="162">
        <f>T(+DDJJ_CUAT_PAR!$M$30)</f>
      </c>
      <c r="D165" s="162" t="str">
        <f>T(JUL!AA$2)</f>
        <v>X</v>
      </c>
      <c r="E165" s="162">
        <f>T(JUL!AA$3)</f>
      </c>
      <c r="F165" s="170">
        <f>N(+JUL!A$15)</f>
        <v>2</v>
      </c>
      <c r="G165" s="170">
        <f>T(+JUL!B$15)</f>
      </c>
      <c r="H165" s="171">
        <f>N(+JUL!C$15)</f>
        <v>0</v>
      </c>
      <c r="I165" s="170">
        <f>T(+JUL!D$15)</f>
      </c>
      <c r="J165" s="172">
        <f>N(+JUL!E$15)</f>
        <v>0</v>
      </c>
      <c r="K165" s="170">
        <f>T(+JUL!F$15)</f>
      </c>
      <c r="L165" s="169">
        <f>T(JUL!G$15)</f>
      </c>
      <c r="M165" s="172">
        <f>N(+JUL!H$15)</f>
        <v>0</v>
      </c>
      <c r="N165" s="173">
        <f>N(JUL!I$15)</f>
        <v>0</v>
      </c>
      <c r="O165" s="169">
        <f>N(JUL!J$15)</f>
        <v>0</v>
      </c>
      <c r="P165" s="169">
        <f>N(JUL!K$15)</f>
        <v>0</v>
      </c>
      <c r="Q165" s="169">
        <f>T(JUL!L$15)</f>
      </c>
      <c r="R165" s="170">
        <f>T(+JUL!M$15)</f>
      </c>
      <c r="S165" s="170">
        <f>T(JUL!N$15)</f>
      </c>
      <c r="T165" s="174">
        <f>N(+JUL!O$15)</f>
        <v>0</v>
      </c>
      <c r="U165" s="170">
        <f>N(+JUL!P$15)</f>
        <v>0</v>
      </c>
      <c r="V165" s="170">
        <f>N(+JUL!Q$15)</f>
        <v>2</v>
      </c>
      <c r="W165" s="175">
        <f>N(+JUL!R$15)</f>
        <v>0</v>
      </c>
      <c r="X165" s="175">
        <f>N(+JUL!S$15)</f>
        <v>0</v>
      </c>
      <c r="Y165" s="175">
        <f>N(+JUL!T$15)</f>
        <v>0</v>
      </c>
      <c r="Z165" s="175">
        <f>N(+JUL!U$15)</f>
        <v>0</v>
      </c>
      <c r="AA165" s="175">
        <f>N(+JUL!W$15)</f>
        <v>0</v>
      </c>
      <c r="AB165" s="175">
        <f>N(+JUL!X$15)</f>
        <v>0</v>
      </c>
      <c r="AC165" s="169">
        <f>T(JUL!AB$15)</f>
      </c>
      <c r="AD165" s="40"/>
      <c r="AE165" s="150"/>
      <c r="AF165" s="150"/>
      <c r="AG165" s="150"/>
    </row>
    <row r="166" spans="1:33" ht="24.75" customHeight="1">
      <c r="A166" s="180" t="s">
        <v>316</v>
      </c>
      <c r="B166" s="162">
        <f>N(+DDJJ_CUAT_PAR!$G$30)</f>
        <v>0</v>
      </c>
      <c r="C166" s="162">
        <f>T(+DDJJ_CUAT_PAR!$M$30)</f>
      </c>
      <c r="D166" s="162" t="str">
        <f>T(JUL!AA$2)</f>
        <v>X</v>
      </c>
      <c r="E166" s="162">
        <f>T(JUL!AA$3)</f>
      </c>
      <c r="F166" s="170">
        <f>N(+JUL!A$16)</f>
        <v>3</v>
      </c>
      <c r="G166" s="170">
        <f>T(+JUL!B$16)</f>
      </c>
      <c r="H166" s="171">
        <f>N(+JUL!C$16)</f>
        <v>0</v>
      </c>
      <c r="I166" s="170">
        <f>T(+JUL!D$16)</f>
      </c>
      <c r="J166" s="172">
        <f>N(+JUL!E$16)</f>
        <v>0</v>
      </c>
      <c r="K166" s="170">
        <f>T(+JUL!F$16)</f>
      </c>
      <c r="L166" s="169">
        <f>T(JUL!G$16)</f>
      </c>
      <c r="M166" s="172">
        <f>N(+JUL!H$16)</f>
        <v>0</v>
      </c>
      <c r="N166" s="173">
        <f>N(JUL!I$16)</f>
        <v>0</v>
      </c>
      <c r="O166" s="169">
        <f>N(JUL!J$16)</f>
        <v>0</v>
      </c>
      <c r="P166" s="169">
        <f>N(JUL!K$16)</f>
        <v>0</v>
      </c>
      <c r="Q166" s="169">
        <f>T(JUL!L$16)</f>
      </c>
      <c r="R166" s="170">
        <f>T(+JUL!M$16)</f>
      </c>
      <c r="S166" s="170">
        <f>T(JUL!N$16)</f>
      </c>
      <c r="T166" s="174">
        <f>N(+JUL!O$16)</f>
        <v>0</v>
      </c>
      <c r="U166" s="170">
        <f>N(+JUL!P$16)</f>
        <v>0</v>
      </c>
      <c r="V166" s="170">
        <f>N(+JUL!Q$16)</f>
        <v>2</v>
      </c>
      <c r="W166" s="175">
        <f>N(+JUL!R$16)</f>
        <v>0</v>
      </c>
      <c r="X166" s="175">
        <f>N(+JUL!S$16)</f>
        <v>0</v>
      </c>
      <c r="Y166" s="175">
        <f>N(+JUL!T$16)</f>
        <v>0</v>
      </c>
      <c r="Z166" s="175">
        <f>N(+JUL!U$16)</f>
        <v>0</v>
      </c>
      <c r="AA166" s="175">
        <f>N(+JUL!W$16)</f>
        <v>0</v>
      </c>
      <c r="AB166" s="175">
        <f>N(+JUL!X$16)</f>
        <v>0</v>
      </c>
      <c r="AC166" s="169">
        <f>T(JUL!AB$16)</f>
      </c>
      <c r="AD166" s="40"/>
      <c r="AE166" s="150"/>
      <c r="AF166" s="150"/>
      <c r="AG166" s="150"/>
    </row>
    <row r="167" spans="1:33" ht="24.75" customHeight="1">
      <c r="A167" s="180" t="s">
        <v>316</v>
      </c>
      <c r="B167" s="162">
        <f>N(+DDJJ_CUAT_PAR!$G$30)</f>
        <v>0</v>
      </c>
      <c r="C167" s="162">
        <f>T(+DDJJ_CUAT_PAR!$M$30)</f>
      </c>
      <c r="D167" s="162" t="str">
        <f>T(JUL!AA$2)</f>
        <v>X</v>
      </c>
      <c r="E167" s="162">
        <f>T(JUL!AA$3)</f>
      </c>
      <c r="F167" s="170">
        <f>N(+JUL!A$17)</f>
        <v>4</v>
      </c>
      <c r="G167" s="170">
        <f>T(+JUL!B$17)</f>
      </c>
      <c r="H167" s="171">
        <f>N(+JUL!C$17)</f>
        <v>0</v>
      </c>
      <c r="I167" s="170">
        <f>T(+JUL!D$17)</f>
      </c>
      <c r="J167" s="172">
        <f>N(+JUL!E$17)</f>
        <v>0</v>
      </c>
      <c r="K167" s="170">
        <f>T(+JUL!F$17)</f>
      </c>
      <c r="L167" s="169">
        <f>T(JUL!G$17)</f>
      </c>
      <c r="M167" s="172">
        <f>N(+JUL!H$17)</f>
        <v>0</v>
      </c>
      <c r="N167" s="173">
        <f>N(JUL!I$17)</f>
        <v>0</v>
      </c>
      <c r="O167" s="169">
        <f>N(JUL!J$17)</f>
        <v>0</v>
      </c>
      <c r="P167" s="169">
        <f>N(JUL!K$17)</f>
        <v>0</v>
      </c>
      <c r="Q167" s="169">
        <f>T(JUL!L$17)</f>
      </c>
      <c r="R167" s="170">
        <f>T(+JUL!M$17)</f>
      </c>
      <c r="S167" s="170">
        <f>T(JUL!N$17)</f>
      </c>
      <c r="T167" s="174">
        <f>N(+JUL!O$17)</f>
        <v>0</v>
      </c>
      <c r="U167" s="170">
        <f>N(+JUL!P$17)</f>
        <v>0</v>
      </c>
      <c r="V167" s="170">
        <f>N(+JUL!Q$17)</f>
        <v>2</v>
      </c>
      <c r="W167" s="175">
        <f>N(+JUL!R$17)</f>
        <v>0</v>
      </c>
      <c r="X167" s="175">
        <f>N(+JUL!S$17)</f>
        <v>0</v>
      </c>
      <c r="Y167" s="175">
        <f>N(+JUL!T$17)</f>
        <v>0</v>
      </c>
      <c r="Z167" s="175">
        <f>N(+JUL!U$17)</f>
        <v>0</v>
      </c>
      <c r="AA167" s="175">
        <f>N(+JUL!W$17)</f>
        <v>0</v>
      </c>
      <c r="AB167" s="175">
        <f>N(+JUL!X$17)</f>
        <v>0</v>
      </c>
      <c r="AC167" s="169">
        <f>T(JUL!AB$17)</f>
      </c>
      <c r="AD167" s="40"/>
      <c r="AE167" s="150"/>
      <c r="AF167" s="150"/>
      <c r="AG167" s="150"/>
    </row>
    <row r="168" spans="1:33" ht="24.75" customHeight="1">
      <c r="A168" s="180" t="s">
        <v>316</v>
      </c>
      <c r="B168" s="162">
        <f>N(+DDJJ_CUAT_PAR!$G$30)</f>
        <v>0</v>
      </c>
      <c r="C168" s="162">
        <f>T(+DDJJ_CUAT_PAR!$M$30)</f>
      </c>
      <c r="D168" s="162" t="str">
        <f>T(JUL!AA$2)</f>
        <v>X</v>
      </c>
      <c r="E168" s="162">
        <f>T(JUL!AA$3)</f>
      </c>
      <c r="F168" s="170">
        <f>N(+JUL!A$18)</f>
        <v>5</v>
      </c>
      <c r="G168" s="170">
        <f>T(+JUL!B$18)</f>
      </c>
      <c r="H168" s="171">
        <f>N(+JUL!C$18)</f>
        <v>0</v>
      </c>
      <c r="I168" s="170">
        <f>T(+JUL!D$18)</f>
      </c>
      <c r="J168" s="172">
        <f>N(+JUL!E$18)</f>
        <v>0</v>
      </c>
      <c r="K168" s="170">
        <f>T(+JUL!F$18)</f>
      </c>
      <c r="L168" s="169">
        <f>T(JUL!G$18)</f>
      </c>
      <c r="M168" s="172">
        <f>N(+JUL!H$18)</f>
        <v>0</v>
      </c>
      <c r="N168" s="173">
        <f>N(JUL!I$18)</f>
        <v>0</v>
      </c>
      <c r="O168" s="169">
        <f>N(JUL!J$18)</f>
        <v>0</v>
      </c>
      <c r="P168" s="169">
        <f>N(JUL!K$18)</f>
        <v>0</v>
      </c>
      <c r="Q168" s="169">
        <f>T(JUL!L$18)</f>
      </c>
      <c r="R168" s="170">
        <f>T(+JUL!M$18)</f>
      </c>
      <c r="S168" s="170">
        <f>T(JUL!N$18)</f>
      </c>
      <c r="T168" s="174">
        <f>N(+JUL!O$18)</f>
        <v>0</v>
      </c>
      <c r="U168" s="170">
        <f>N(+JUL!P$18)</f>
        <v>0</v>
      </c>
      <c r="V168" s="170">
        <f>N(+JUL!Q$18)</f>
        <v>2</v>
      </c>
      <c r="W168" s="175">
        <f>N(+JUL!R$18)</f>
        <v>0</v>
      </c>
      <c r="X168" s="175">
        <f>N(+JUL!S$18)</f>
        <v>0</v>
      </c>
      <c r="Y168" s="175">
        <f>N(+JUL!T$18)</f>
        <v>0</v>
      </c>
      <c r="Z168" s="175">
        <f>N(+JUL!U$18)</f>
        <v>0</v>
      </c>
      <c r="AA168" s="175">
        <f>N(+JUL!W$18)</f>
        <v>0</v>
      </c>
      <c r="AB168" s="175">
        <f>N(+JUL!X$18)</f>
        <v>0</v>
      </c>
      <c r="AC168" s="169">
        <f>T(JUL!AB$18)</f>
      </c>
      <c r="AD168" s="40"/>
      <c r="AE168" s="150"/>
      <c r="AF168" s="150"/>
      <c r="AG168" s="150"/>
    </row>
    <row r="169" spans="1:33" ht="24.75" customHeight="1">
      <c r="A169" s="180" t="s">
        <v>316</v>
      </c>
      <c r="B169" s="162">
        <f>N(+DDJJ_CUAT_PAR!$G$30)</f>
        <v>0</v>
      </c>
      <c r="C169" s="162">
        <f>T(+DDJJ_CUAT_PAR!$M$30)</f>
      </c>
      <c r="D169" s="162" t="str">
        <f>T(JUL!AA$2)</f>
        <v>X</v>
      </c>
      <c r="E169" s="162">
        <f>T(JUL!AA$3)</f>
      </c>
      <c r="F169" s="170">
        <f>N(+JUL!A$19)</f>
        <v>6</v>
      </c>
      <c r="G169" s="170">
        <f>T(+JUL!B$19)</f>
      </c>
      <c r="H169" s="171">
        <f>N(+JUL!C$19)</f>
        <v>0</v>
      </c>
      <c r="I169" s="170">
        <f>T(+JUL!D$19)</f>
      </c>
      <c r="J169" s="172">
        <f>N(+JUL!E$19)</f>
        <v>0</v>
      </c>
      <c r="K169" s="170">
        <f>T(+JUL!F$19)</f>
      </c>
      <c r="L169" s="169">
        <f>T(JUL!G$19)</f>
      </c>
      <c r="M169" s="172">
        <f>N(+JUL!H$19)</f>
        <v>0</v>
      </c>
      <c r="N169" s="173">
        <f>N(JUL!I$19)</f>
        <v>0</v>
      </c>
      <c r="O169" s="169">
        <f>N(JUL!J$19)</f>
        <v>0</v>
      </c>
      <c r="P169" s="169">
        <f>N(JUL!K$19)</f>
        <v>0</v>
      </c>
      <c r="Q169" s="169">
        <f>T(JUL!L$19)</f>
      </c>
      <c r="R169" s="170">
        <f>T(+JUL!M$19)</f>
      </c>
      <c r="S169" s="170">
        <f>T(JUL!N$19)</f>
      </c>
      <c r="T169" s="174">
        <f>N(+JUL!O$19)</f>
        <v>0</v>
      </c>
      <c r="U169" s="170">
        <f>N(+JUL!P$19)</f>
        <v>0</v>
      </c>
      <c r="V169" s="170">
        <f>N(+JUL!Q$19)</f>
        <v>2</v>
      </c>
      <c r="W169" s="175">
        <f>N(+JUL!R$19)</f>
        <v>0</v>
      </c>
      <c r="X169" s="175">
        <f>N(+JUL!S$19)</f>
        <v>0</v>
      </c>
      <c r="Y169" s="175">
        <f>N(+JUL!T$19)</f>
        <v>0</v>
      </c>
      <c r="Z169" s="175">
        <f>N(+JUL!U$19)</f>
        <v>0</v>
      </c>
      <c r="AA169" s="175">
        <f>N(+JUL!W$19)</f>
        <v>0</v>
      </c>
      <c r="AB169" s="175">
        <f>N(+JUL!X$19)</f>
        <v>0</v>
      </c>
      <c r="AC169" s="169">
        <f>T(JUL!AB$19)</f>
      </c>
      <c r="AD169" s="40"/>
      <c r="AE169" s="150"/>
      <c r="AF169" s="150"/>
      <c r="AG169" s="150"/>
    </row>
    <row r="170" spans="1:33" ht="24.75" customHeight="1">
      <c r="A170" s="180" t="s">
        <v>316</v>
      </c>
      <c r="B170" s="162">
        <f>N(+DDJJ_CUAT_PAR!$G$30)</f>
        <v>0</v>
      </c>
      <c r="C170" s="162">
        <f>T(+DDJJ_CUAT_PAR!$M$30)</f>
      </c>
      <c r="D170" s="162" t="str">
        <f>T(JUL!AA$2)</f>
        <v>X</v>
      </c>
      <c r="E170" s="162">
        <f>T(JUL!AA$3)</f>
      </c>
      <c r="F170" s="170">
        <f>N(+JUL!A$20)</f>
        <v>7</v>
      </c>
      <c r="G170" s="170">
        <f>T(+JUL!B$20)</f>
      </c>
      <c r="H170" s="171">
        <f>N(+JUL!C$20)</f>
        <v>0</v>
      </c>
      <c r="I170" s="170">
        <f>T(+JUL!D$20)</f>
      </c>
      <c r="J170" s="172">
        <f>N(+JUL!E$20)</f>
        <v>0</v>
      </c>
      <c r="K170" s="170">
        <f>T(+JUL!F$20)</f>
      </c>
      <c r="L170" s="169">
        <f>T(JUL!G$20)</f>
      </c>
      <c r="M170" s="172">
        <f>N(+JUL!H$20)</f>
        <v>0</v>
      </c>
      <c r="N170" s="173">
        <f>N(JUL!I$20)</f>
        <v>0</v>
      </c>
      <c r="O170" s="169">
        <f>N(JUL!J$20)</f>
        <v>0</v>
      </c>
      <c r="P170" s="169">
        <f>N(JUL!K$20)</f>
        <v>0</v>
      </c>
      <c r="Q170" s="169">
        <f>T(JUL!L$20)</f>
      </c>
      <c r="R170" s="170">
        <f>T(+JUL!M$20)</f>
      </c>
      <c r="S170" s="170">
        <f>T(JUL!N$20)</f>
      </c>
      <c r="T170" s="174">
        <f>N(+JUL!O$20)</f>
        <v>0</v>
      </c>
      <c r="U170" s="170">
        <f>N(+JUL!P$20)</f>
        <v>0</v>
      </c>
      <c r="V170" s="170">
        <f>N(+JUL!Q$20)</f>
        <v>2</v>
      </c>
      <c r="W170" s="175">
        <f>N(+JUL!R$20)</f>
        <v>0</v>
      </c>
      <c r="X170" s="175">
        <f>N(+JUL!S$20)</f>
        <v>0</v>
      </c>
      <c r="Y170" s="175">
        <f>N(+JUL!T$20)</f>
        <v>0</v>
      </c>
      <c r="Z170" s="175">
        <f>N(+JUL!U$20)</f>
        <v>0</v>
      </c>
      <c r="AA170" s="175">
        <f>N(+JUL!W$20)</f>
        <v>0</v>
      </c>
      <c r="AB170" s="175">
        <f>N(+JUL!X$20)</f>
        <v>0</v>
      </c>
      <c r="AC170" s="169">
        <f>T(JUL!AB$20)</f>
      </c>
      <c r="AD170" s="40"/>
      <c r="AE170" s="150"/>
      <c r="AF170" s="150"/>
      <c r="AG170" s="150"/>
    </row>
    <row r="171" spans="1:33" ht="24.75" customHeight="1">
      <c r="A171" s="180" t="s">
        <v>316</v>
      </c>
      <c r="B171" s="162">
        <f>N(+DDJJ_CUAT_PAR!$G$30)</f>
        <v>0</v>
      </c>
      <c r="C171" s="162">
        <f>T(+DDJJ_CUAT_PAR!$M$30)</f>
      </c>
      <c r="D171" s="162" t="str">
        <f>T(JUL!AA$2)</f>
        <v>X</v>
      </c>
      <c r="E171" s="162">
        <f>T(JUL!AA$3)</f>
      </c>
      <c r="F171" s="170">
        <f>N(+JUL!A$21)</f>
        <v>8</v>
      </c>
      <c r="G171" s="170">
        <f>T(+JUL!B$21)</f>
      </c>
      <c r="H171" s="171">
        <f>N(+JUL!C$21)</f>
        <v>0</v>
      </c>
      <c r="I171" s="170">
        <f>T(+JUL!D$21)</f>
      </c>
      <c r="J171" s="172">
        <f>N(+JUL!E$21)</f>
        <v>0</v>
      </c>
      <c r="K171" s="170">
        <f>T(+JUL!F$21)</f>
      </c>
      <c r="L171" s="169">
        <f>T(JUL!G$21)</f>
      </c>
      <c r="M171" s="172">
        <f>N(+JUL!H$21)</f>
        <v>0</v>
      </c>
      <c r="N171" s="173">
        <f>N(JUL!I$21)</f>
        <v>0</v>
      </c>
      <c r="O171" s="169">
        <f>N(JUL!J$21)</f>
        <v>0</v>
      </c>
      <c r="P171" s="169">
        <f>N(JUL!K$21)</f>
        <v>0</v>
      </c>
      <c r="Q171" s="169">
        <f>T(JUL!L$21)</f>
      </c>
      <c r="R171" s="170">
        <f>T(+JUL!M$21)</f>
      </c>
      <c r="S171" s="170">
        <f>T(JUL!N$21)</f>
      </c>
      <c r="T171" s="174">
        <f>N(+JUL!O$21)</f>
        <v>0</v>
      </c>
      <c r="U171" s="170">
        <f>N(+JUL!P$21)</f>
        <v>0</v>
      </c>
      <c r="V171" s="170">
        <f>N(+JUL!Q$21)</f>
        <v>2</v>
      </c>
      <c r="W171" s="175">
        <f>N(+JUL!R$21)</f>
        <v>0</v>
      </c>
      <c r="X171" s="175">
        <f>N(+JUL!S$21)</f>
        <v>0</v>
      </c>
      <c r="Y171" s="175">
        <f>N(+JUL!T$21)</f>
        <v>0</v>
      </c>
      <c r="Z171" s="175">
        <f>N(+JUL!U$21)</f>
        <v>0</v>
      </c>
      <c r="AA171" s="175">
        <f>N(+JUL!W$21)</f>
        <v>0</v>
      </c>
      <c r="AB171" s="175">
        <f>N(+JUL!X$21)</f>
        <v>0</v>
      </c>
      <c r="AC171" s="169">
        <f>T(JUL!AB$21)</f>
      </c>
      <c r="AD171" s="40"/>
      <c r="AE171" s="150"/>
      <c r="AF171" s="150"/>
      <c r="AG171" s="150"/>
    </row>
    <row r="172" spans="1:33" ht="24.75" customHeight="1">
      <c r="A172" s="180" t="s">
        <v>316</v>
      </c>
      <c r="B172" s="162">
        <f>N(+DDJJ_CUAT_PAR!$G$30)</f>
        <v>0</v>
      </c>
      <c r="C172" s="162">
        <f>T(+DDJJ_CUAT_PAR!$M$30)</f>
      </c>
      <c r="D172" s="162" t="str">
        <f>T(JUL!AA$2)</f>
        <v>X</v>
      </c>
      <c r="E172" s="162">
        <f>T(JUL!AA$3)</f>
      </c>
      <c r="F172" s="170">
        <f>N(+JUL!A$22)</f>
        <v>9</v>
      </c>
      <c r="G172" s="170">
        <f>T(+JUL!B$22)</f>
      </c>
      <c r="H172" s="171">
        <f>N(+JUL!C$22)</f>
        <v>0</v>
      </c>
      <c r="I172" s="170">
        <f>T(+JUL!D$22)</f>
      </c>
      <c r="J172" s="172">
        <f>N(+JUL!E$22)</f>
        <v>0</v>
      </c>
      <c r="K172" s="170">
        <f>T(+JUL!F$22)</f>
      </c>
      <c r="L172" s="169">
        <f>T(JUL!G$22)</f>
      </c>
      <c r="M172" s="172">
        <f>N(+JUL!H$22)</f>
        <v>0</v>
      </c>
      <c r="N172" s="173">
        <f>N(JUL!I$22)</f>
        <v>0</v>
      </c>
      <c r="O172" s="169">
        <f>N(JUL!J$22)</f>
        <v>0</v>
      </c>
      <c r="P172" s="169">
        <f>N(JUL!K$22)</f>
        <v>0</v>
      </c>
      <c r="Q172" s="169">
        <f>T(JUL!L$22)</f>
      </c>
      <c r="R172" s="170">
        <f>T(+JUL!M$22)</f>
      </c>
      <c r="S172" s="170">
        <f>T(JUL!N$22)</f>
      </c>
      <c r="T172" s="174">
        <f>N(+JUL!O$22)</f>
        <v>0</v>
      </c>
      <c r="U172" s="170">
        <f>N(+JUL!P$22)</f>
        <v>0</v>
      </c>
      <c r="V172" s="170">
        <f>N(+JUL!Q$22)</f>
        <v>2</v>
      </c>
      <c r="W172" s="175">
        <f>N(+JUL!R$22)</f>
        <v>0</v>
      </c>
      <c r="X172" s="175">
        <f>N(+JUL!S$22)</f>
        <v>0</v>
      </c>
      <c r="Y172" s="175">
        <f>N(+JUL!T$22)</f>
        <v>0</v>
      </c>
      <c r="Z172" s="175">
        <f>N(+JUL!U$22)</f>
        <v>0</v>
      </c>
      <c r="AA172" s="175">
        <f>N(+JUL!W$22)</f>
        <v>0</v>
      </c>
      <c r="AB172" s="175">
        <f>N(+JUL!X$22)</f>
        <v>0</v>
      </c>
      <c r="AC172" s="169">
        <f>T(JUL!AB$22)</f>
      </c>
      <c r="AD172" s="40"/>
      <c r="AE172" s="150"/>
      <c r="AF172" s="150"/>
      <c r="AG172" s="150"/>
    </row>
    <row r="173" spans="1:33" ht="24.75" customHeight="1">
      <c r="A173" s="180" t="s">
        <v>316</v>
      </c>
      <c r="B173" s="162">
        <f>N(+DDJJ_CUAT_PAR!$G$30)</f>
        <v>0</v>
      </c>
      <c r="C173" s="162">
        <f>T(+DDJJ_CUAT_PAR!$M$30)</f>
      </c>
      <c r="D173" s="162" t="str">
        <f>T(JUL!AA$2)</f>
        <v>X</v>
      </c>
      <c r="E173" s="162">
        <f>T(JUL!AA$3)</f>
      </c>
      <c r="F173" s="170">
        <f>N(+JUL!A$23)</f>
        <v>10</v>
      </c>
      <c r="G173" s="170">
        <f>T(+JUL!B$23)</f>
      </c>
      <c r="H173" s="171">
        <f>N(+JUL!C$23)</f>
        <v>0</v>
      </c>
      <c r="I173" s="170">
        <f>T(+JUL!D$23)</f>
      </c>
      <c r="J173" s="172">
        <f>N(+JUL!E$23)</f>
        <v>0</v>
      </c>
      <c r="K173" s="170">
        <f>T(+JUL!F$23)</f>
      </c>
      <c r="L173" s="169">
        <f>T(JUL!G$23)</f>
      </c>
      <c r="M173" s="172">
        <f>N(+JUL!H$23)</f>
        <v>0</v>
      </c>
      <c r="N173" s="173">
        <f>N(JUL!I$23)</f>
        <v>0</v>
      </c>
      <c r="O173" s="169">
        <f>N(JUL!J$23)</f>
        <v>0</v>
      </c>
      <c r="P173" s="169">
        <f>N(JUL!K$23)</f>
        <v>0</v>
      </c>
      <c r="Q173" s="169">
        <f>T(JUL!L$23)</f>
      </c>
      <c r="R173" s="170">
        <f>T(+JUL!M$23)</f>
      </c>
      <c r="S173" s="170">
        <f>T(JUL!N$23)</f>
      </c>
      <c r="T173" s="174">
        <f>N(+JUL!O$23)</f>
        <v>0</v>
      </c>
      <c r="U173" s="170">
        <f>N(+JUL!P$23)</f>
        <v>0</v>
      </c>
      <c r="V173" s="170">
        <f>N(+JUL!Q$23)</f>
        <v>2</v>
      </c>
      <c r="W173" s="175">
        <f>N(+JUL!R$23)</f>
        <v>0</v>
      </c>
      <c r="X173" s="175">
        <f>N(+JUL!S$23)</f>
        <v>0</v>
      </c>
      <c r="Y173" s="175">
        <f>N(+JUL!T$23)</f>
        <v>0</v>
      </c>
      <c r="Z173" s="175">
        <f>N(+JUL!U$23)</f>
        <v>0</v>
      </c>
      <c r="AA173" s="175">
        <f>N(+JUL!W$23)</f>
        <v>0</v>
      </c>
      <c r="AB173" s="175">
        <f>N(+JUL!X$23)</f>
        <v>0</v>
      </c>
      <c r="AC173" s="169">
        <f>T(JUL!AB$23)</f>
      </c>
      <c r="AD173" s="40"/>
      <c r="AE173" s="150"/>
      <c r="AF173" s="150"/>
      <c r="AG173" s="150"/>
    </row>
    <row r="174" spans="1:33" ht="24.75" customHeight="1">
      <c r="A174" s="180" t="s">
        <v>316</v>
      </c>
      <c r="B174" s="162">
        <f>N(+DDJJ_CUAT_PAR!$G$30)</f>
        <v>0</v>
      </c>
      <c r="C174" s="162">
        <f>T(+DDJJ_CUAT_PAR!$M$30)</f>
      </c>
      <c r="D174" s="162" t="str">
        <f>T(JUL!AA$2)</f>
        <v>X</v>
      </c>
      <c r="E174" s="162">
        <f>T(JUL!AA$3)</f>
      </c>
      <c r="F174" s="170">
        <f>N(+JUL!A$24)</f>
        <v>11</v>
      </c>
      <c r="G174" s="170">
        <f>T(+JUL!B$24)</f>
      </c>
      <c r="H174" s="171">
        <f>N(+JUL!C$24)</f>
        <v>0</v>
      </c>
      <c r="I174" s="170">
        <f>T(+JUL!D$24)</f>
      </c>
      <c r="J174" s="172">
        <f>N(+JUL!E$24)</f>
        <v>0</v>
      </c>
      <c r="K174" s="170">
        <f>T(+JUL!F$24)</f>
      </c>
      <c r="L174" s="169">
        <f>T(JUL!G$24)</f>
      </c>
      <c r="M174" s="172">
        <f>N(+JUL!H$24)</f>
        <v>0</v>
      </c>
      <c r="N174" s="173">
        <f>N(JUL!I$24)</f>
        <v>0</v>
      </c>
      <c r="O174" s="169">
        <f>N(JUL!J$24)</f>
        <v>0</v>
      </c>
      <c r="P174" s="169">
        <f>N(JUL!K$24)</f>
        <v>0</v>
      </c>
      <c r="Q174" s="169">
        <f>T(JUL!L$24)</f>
      </c>
      <c r="R174" s="170">
        <f>T(+JUL!M$24)</f>
      </c>
      <c r="S174" s="170">
        <f>T(JUL!N$24)</f>
      </c>
      <c r="T174" s="174">
        <f>N(+JUL!O$24)</f>
        <v>0</v>
      </c>
      <c r="U174" s="170">
        <f>N(+JUL!P$24)</f>
        <v>0</v>
      </c>
      <c r="V174" s="170">
        <f>N(+JUL!Q$24)</f>
        <v>2</v>
      </c>
      <c r="W174" s="175">
        <f>N(+JUL!R$24)</f>
        <v>0</v>
      </c>
      <c r="X174" s="175">
        <f>N(+JUL!S$24)</f>
        <v>0</v>
      </c>
      <c r="Y174" s="175">
        <f>N(+JUL!T$24)</f>
        <v>0</v>
      </c>
      <c r="Z174" s="175">
        <f>N(+JUL!U$24)</f>
        <v>0</v>
      </c>
      <c r="AA174" s="175">
        <f>N(+JUL!W$24)</f>
        <v>0</v>
      </c>
      <c r="AB174" s="175">
        <f>N(+JUL!X$24)</f>
        <v>0</v>
      </c>
      <c r="AC174" s="169">
        <f>T(JUL!AB$24)</f>
      </c>
      <c r="AD174" s="40"/>
      <c r="AE174" s="150"/>
      <c r="AF174" s="150"/>
      <c r="AG174" s="150"/>
    </row>
    <row r="175" spans="1:33" ht="24.75" customHeight="1">
      <c r="A175" s="180" t="s">
        <v>316</v>
      </c>
      <c r="B175" s="162">
        <f>N(+DDJJ_CUAT_PAR!$G$30)</f>
        <v>0</v>
      </c>
      <c r="C175" s="162">
        <f>T(+DDJJ_CUAT_PAR!$M$30)</f>
      </c>
      <c r="D175" s="162" t="str">
        <f>T(JUL!AA$2)</f>
        <v>X</v>
      </c>
      <c r="E175" s="162">
        <f>T(JUL!AA$3)</f>
      </c>
      <c r="F175" s="170">
        <f>N(+JUL!A$25)</f>
        <v>12</v>
      </c>
      <c r="G175" s="170">
        <f>T(+JUL!B$25)</f>
      </c>
      <c r="H175" s="171">
        <f>N(+JUL!C$25)</f>
        <v>0</v>
      </c>
      <c r="I175" s="170">
        <f>T(+JUL!D$25)</f>
      </c>
      <c r="J175" s="172">
        <f>N(+JUL!E$25)</f>
        <v>0</v>
      </c>
      <c r="K175" s="170">
        <f>T(+JUL!F$25)</f>
      </c>
      <c r="L175" s="169">
        <f>T(JUL!G$25)</f>
      </c>
      <c r="M175" s="172">
        <f>N(+JUL!H$25)</f>
        <v>0</v>
      </c>
      <c r="N175" s="173">
        <f>N(JUL!I$25)</f>
        <v>0</v>
      </c>
      <c r="O175" s="169">
        <f>N(JUL!J$25)</f>
        <v>0</v>
      </c>
      <c r="P175" s="169">
        <f>N(JUL!K$25)</f>
        <v>0</v>
      </c>
      <c r="Q175" s="169">
        <f>T(JUL!L$25)</f>
      </c>
      <c r="R175" s="170">
        <f>T(+JUL!M$25)</f>
      </c>
      <c r="S175" s="170">
        <f>T(JUL!N$25)</f>
      </c>
      <c r="T175" s="174">
        <f>N(+JUL!O$25)</f>
        <v>0</v>
      </c>
      <c r="U175" s="170">
        <f>N(+JUL!P$25)</f>
        <v>0</v>
      </c>
      <c r="V175" s="170">
        <f>N(+JUL!Q$25)</f>
        <v>2</v>
      </c>
      <c r="W175" s="175">
        <f>N(+JUL!R$25)</f>
        <v>0</v>
      </c>
      <c r="X175" s="175">
        <f>N(+JUL!S$25)</f>
        <v>0</v>
      </c>
      <c r="Y175" s="175">
        <f>N(+JUL!T$25)</f>
        <v>0</v>
      </c>
      <c r="Z175" s="175">
        <f>N(+JUL!U$25)</f>
        <v>0</v>
      </c>
      <c r="AA175" s="175">
        <f>N(+JUL!W$25)</f>
        <v>0</v>
      </c>
      <c r="AB175" s="175">
        <f>N(+JUL!X$25)</f>
        <v>0</v>
      </c>
      <c r="AC175" s="169">
        <f>T(JUL!AB$25)</f>
      </c>
      <c r="AD175" s="40"/>
      <c r="AE175" s="150"/>
      <c r="AF175" s="150"/>
      <c r="AG175" s="150"/>
    </row>
    <row r="176" spans="1:33" ht="24.75" customHeight="1">
      <c r="A176" s="180" t="s">
        <v>316</v>
      </c>
      <c r="B176" s="162">
        <f>N(+DDJJ_CUAT_PAR!$G$30)</f>
        <v>0</v>
      </c>
      <c r="C176" s="162">
        <f>T(+DDJJ_CUAT_PAR!$M$30)</f>
      </c>
      <c r="D176" s="162" t="str">
        <f>T(JUL!AA$2)</f>
        <v>X</v>
      </c>
      <c r="E176" s="162">
        <f>T(JUL!AA$3)</f>
      </c>
      <c r="F176" s="170">
        <f>N(+JUL!A$26)</f>
        <v>13</v>
      </c>
      <c r="G176" s="170">
        <f>T(+JUL!B$26)</f>
      </c>
      <c r="H176" s="171">
        <f>N(+JUL!C$26)</f>
        <v>0</v>
      </c>
      <c r="I176" s="170">
        <f>T(+JUL!D$26)</f>
      </c>
      <c r="J176" s="172">
        <f>N(+JUL!E$26)</f>
        <v>0</v>
      </c>
      <c r="K176" s="170">
        <f>T(+JUL!F$26)</f>
      </c>
      <c r="L176" s="169">
        <f>T(JUL!G$26)</f>
      </c>
      <c r="M176" s="172">
        <f>N(+JUL!H$26)</f>
        <v>0</v>
      </c>
      <c r="N176" s="173">
        <f>N(JUL!I$26)</f>
        <v>0</v>
      </c>
      <c r="O176" s="169">
        <f>N(JUL!J$26)</f>
        <v>0</v>
      </c>
      <c r="P176" s="169">
        <f>N(JUL!K$26)</f>
        <v>0</v>
      </c>
      <c r="Q176" s="169">
        <f>T(JUL!L$26)</f>
      </c>
      <c r="R176" s="170">
        <f>T(+JUL!M$26)</f>
      </c>
      <c r="S176" s="170">
        <f>T(JUL!N$26)</f>
      </c>
      <c r="T176" s="174">
        <f>N(+JUL!O$26)</f>
        <v>0</v>
      </c>
      <c r="U176" s="170">
        <f>N(+JUL!P$26)</f>
        <v>0</v>
      </c>
      <c r="V176" s="170">
        <f>N(+JUL!Q$26)</f>
        <v>2</v>
      </c>
      <c r="W176" s="175">
        <f>N(+JUL!R$26)</f>
        <v>0</v>
      </c>
      <c r="X176" s="175">
        <f>N(+JUL!S$26)</f>
        <v>0</v>
      </c>
      <c r="Y176" s="175">
        <f>N(+JUL!T$26)</f>
        <v>0</v>
      </c>
      <c r="Z176" s="175">
        <f>N(+JUL!U$26)</f>
        <v>0</v>
      </c>
      <c r="AA176" s="175">
        <f>N(+JUL!W$26)</f>
        <v>0</v>
      </c>
      <c r="AB176" s="175">
        <f>N(+JUL!X$26)</f>
        <v>0</v>
      </c>
      <c r="AC176" s="169">
        <f>T(JUL!AB$26)</f>
      </c>
      <c r="AD176" s="40"/>
      <c r="AE176" s="150"/>
      <c r="AF176" s="150"/>
      <c r="AG176" s="150"/>
    </row>
    <row r="177" spans="1:33" ht="24.75" customHeight="1">
      <c r="A177" s="180" t="s">
        <v>316</v>
      </c>
      <c r="B177" s="162">
        <f>N(+DDJJ_CUAT_PAR!$G$30)</f>
        <v>0</v>
      </c>
      <c r="C177" s="162">
        <f>T(+DDJJ_CUAT_PAR!$M$30)</f>
      </c>
      <c r="D177" s="162" t="str">
        <f>T(JUL!AA$2)</f>
        <v>X</v>
      </c>
      <c r="E177" s="162">
        <f>T(JUL!AA$3)</f>
      </c>
      <c r="F177" s="170">
        <f>N(+JUL!A$27)</f>
        <v>14</v>
      </c>
      <c r="G177" s="170">
        <f>T(+JUL!B$27)</f>
      </c>
      <c r="H177" s="171">
        <f>N(+JUL!C$27)</f>
        <v>0</v>
      </c>
      <c r="I177" s="170">
        <f>T(+JUL!D$27)</f>
      </c>
      <c r="J177" s="172">
        <f>N(+JUL!E$27)</f>
        <v>0</v>
      </c>
      <c r="K177" s="170">
        <f>T(+JUL!F$27)</f>
      </c>
      <c r="L177" s="169">
        <f>T(JUL!G$27)</f>
      </c>
      <c r="M177" s="172">
        <f>N(+JUL!H$27)</f>
        <v>0</v>
      </c>
      <c r="N177" s="173">
        <f>N(JUL!I$27)</f>
        <v>0</v>
      </c>
      <c r="O177" s="169">
        <f>N(JUL!J$27)</f>
        <v>0</v>
      </c>
      <c r="P177" s="169">
        <f>N(JUL!K$27)</f>
        <v>0</v>
      </c>
      <c r="Q177" s="169">
        <f>T(JUL!L$27)</f>
      </c>
      <c r="R177" s="170">
        <f>T(+JUL!M$27)</f>
      </c>
      <c r="S177" s="170">
        <f>T(JUL!N$27)</f>
      </c>
      <c r="T177" s="174">
        <f>N(+JUL!O$27)</f>
        <v>0</v>
      </c>
      <c r="U177" s="170">
        <f>N(+JUL!P$27)</f>
        <v>0</v>
      </c>
      <c r="V177" s="170">
        <f>N(+JUL!Q$27)</f>
        <v>2</v>
      </c>
      <c r="W177" s="175">
        <f>N(+JUL!R$27)</f>
        <v>0</v>
      </c>
      <c r="X177" s="175">
        <f>N(+JUL!S$27)</f>
        <v>0</v>
      </c>
      <c r="Y177" s="175">
        <f>N(+JUL!T$27)</f>
        <v>0</v>
      </c>
      <c r="Z177" s="175">
        <f>N(+JUL!U$27)</f>
        <v>0</v>
      </c>
      <c r="AA177" s="175">
        <f>N(+JUL!W$27)</f>
        <v>0</v>
      </c>
      <c r="AB177" s="175">
        <f>N(+JUL!X$27)</f>
        <v>0</v>
      </c>
      <c r="AC177" s="169">
        <f>T(JUL!AB$27)</f>
      </c>
      <c r="AD177" s="40"/>
      <c r="AE177" s="150"/>
      <c r="AF177" s="150"/>
      <c r="AG177" s="150"/>
    </row>
    <row r="178" spans="1:33" ht="24.75" customHeight="1">
      <c r="A178" s="180" t="s">
        <v>316</v>
      </c>
      <c r="B178" s="162">
        <f>N(+DDJJ_CUAT_PAR!$G$30)</f>
        <v>0</v>
      </c>
      <c r="C178" s="162">
        <f>T(+DDJJ_CUAT_PAR!$M$30)</f>
      </c>
      <c r="D178" s="162" t="str">
        <f>T(JUL!AA$2)</f>
        <v>X</v>
      </c>
      <c r="E178" s="162">
        <f>T(JUL!AA$3)</f>
      </c>
      <c r="F178" s="170">
        <f>N(+JUL!A$28)</f>
        <v>15</v>
      </c>
      <c r="G178" s="170">
        <f>T(+JUL!B$28)</f>
      </c>
      <c r="H178" s="171">
        <f>N(+JUL!C$28)</f>
        <v>0</v>
      </c>
      <c r="I178" s="170">
        <f>T(+JUL!D$28)</f>
      </c>
      <c r="J178" s="172">
        <f>N(+JUL!E$28)</f>
        <v>0</v>
      </c>
      <c r="K178" s="170">
        <f>T(+JUL!F$28)</f>
      </c>
      <c r="L178" s="169">
        <f>T(JUL!G$28)</f>
      </c>
      <c r="M178" s="172">
        <f>N(+JUL!H$28)</f>
        <v>0</v>
      </c>
      <c r="N178" s="173">
        <f>N(JUL!I$28)</f>
        <v>0</v>
      </c>
      <c r="O178" s="169">
        <f>N(JUL!J$28)</f>
        <v>0</v>
      </c>
      <c r="P178" s="169">
        <f>N(JUL!K$28)</f>
        <v>0</v>
      </c>
      <c r="Q178" s="169">
        <f>T(JUL!L$28)</f>
      </c>
      <c r="R178" s="170">
        <f>T(+JUL!M$28)</f>
      </c>
      <c r="S178" s="170">
        <f>T(JUL!N$28)</f>
      </c>
      <c r="T178" s="174">
        <f>N(+JUL!O$28)</f>
        <v>0</v>
      </c>
      <c r="U178" s="170">
        <f>N(+JUL!P$28)</f>
        <v>0</v>
      </c>
      <c r="V178" s="170">
        <f>N(+JUL!Q$28)</f>
        <v>2</v>
      </c>
      <c r="W178" s="175">
        <f>N(+JUL!R$28)</f>
        <v>0</v>
      </c>
      <c r="X178" s="175">
        <f>N(+JUL!S$28)</f>
        <v>0</v>
      </c>
      <c r="Y178" s="175">
        <f>N(+JUL!T$28)</f>
        <v>0</v>
      </c>
      <c r="Z178" s="175">
        <f>N(+JUL!U$28)</f>
        <v>0</v>
      </c>
      <c r="AA178" s="175">
        <f>N(+JUL!W$28)</f>
        <v>0</v>
      </c>
      <c r="AB178" s="175">
        <f>N(+JUL!X$28)</f>
        <v>0</v>
      </c>
      <c r="AC178" s="169">
        <f>T(JUL!AB$28)</f>
      </c>
      <c r="AD178" s="40"/>
      <c r="AE178" s="150"/>
      <c r="AF178" s="150"/>
      <c r="AG178" s="150"/>
    </row>
    <row r="179" spans="1:33" ht="24.75" customHeight="1">
      <c r="A179" s="180" t="s">
        <v>316</v>
      </c>
      <c r="B179" s="162">
        <f>N(+DDJJ_CUAT_PAR!$G$30)</f>
        <v>0</v>
      </c>
      <c r="C179" s="162">
        <f>T(+DDJJ_CUAT_PAR!$M$30)</f>
      </c>
      <c r="D179" s="162" t="str">
        <f>T(JUL!AA$2)</f>
        <v>X</v>
      </c>
      <c r="E179" s="162">
        <f>T(JUL!AA$3)</f>
      </c>
      <c r="F179" s="170">
        <f>N(+JUL!A$29)</f>
        <v>16</v>
      </c>
      <c r="G179" s="170">
        <f>T(+JUL!B$29)</f>
      </c>
      <c r="H179" s="171">
        <f>N(+JUL!C$29)</f>
        <v>0</v>
      </c>
      <c r="I179" s="170">
        <f>T(+JUL!D$29)</f>
      </c>
      <c r="J179" s="172">
        <f>N(+JUL!E$29)</f>
        <v>0</v>
      </c>
      <c r="K179" s="170">
        <f>T(+JUL!F$29)</f>
      </c>
      <c r="L179" s="169">
        <f>T(JUL!G$29)</f>
      </c>
      <c r="M179" s="172">
        <f>N(+JUL!H$29)</f>
        <v>0</v>
      </c>
      <c r="N179" s="173">
        <f>N(JUL!I$29)</f>
        <v>0</v>
      </c>
      <c r="O179" s="169">
        <f>N(JUL!J$29)</f>
        <v>0</v>
      </c>
      <c r="P179" s="169">
        <f>N(JUL!K$29)</f>
        <v>0</v>
      </c>
      <c r="Q179" s="169">
        <f>T(JUL!L$29)</f>
      </c>
      <c r="R179" s="170">
        <f>T(+JUL!M$29)</f>
      </c>
      <c r="S179" s="170">
        <f>T(JUL!N$29)</f>
      </c>
      <c r="T179" s="174">
        <f>N(+JUL!O$29)</f>
        <v>0</v>
      </c>
      <c r="U179" s="170">
        <f>N(+JUL!P$29)</f>
        <v>0</v>
      </c>
      <c r="V179" s="170">
        <f>N(+JUL!Q$29)</f>
        <v>2</v>
      </c>
      <c r="W179" s="175">
        <f>N(+JUL!R$29)</f>
        <v>0</v>
      </c>
      <c r="X179" s="175">
        <f>N(+JUL!S$29)</f>
        <v>0</v>
      </c>
      <c r="Y179" s="175">
        <f>N(+JUL!T$29)</f>
        <v>0</v>
      </c>
      <c r="Z179" s="175">
        <f>N(+JUL!U$29)</f>
        <v>0</v>
      </c>
      <c r="AA179" s="175">
        <f>N(+JUL!W$29)</f>
        <v>0</v>
      </c>
      <c r="AB179" s="175">
        <f>N(+JUL!X$29)</f>
        <v>0</v>
      </c>
      <c r="AC179" s="169">
        <f>T(JUL!AB$29)</f>
      </c>
      <c r="AD179" s="40"/>
      <c r="AE179" s="150"/>
      <c r="AF179" s="150"/>
      <c r="AG179" s="150"/>
    </row>
    <row r="180" spans="1:33" ht="24.75" customHeight="1">
      <c r="A180" s="180" t="s">
        <v>316</v>
      </c>
      <c r="B180" s="162">
        <f>N(+DDJJ_CUAT_PAR!$G$30)</f>
        <v>0</v>
      </c>
      <c r="C180" s="162">
        <f>T(+DDJJ_CUAT_PAR!$M$30)</f>
      </c>
      <c r="D180" s="162" t="str">
        <f>T(JUL!AA$2)</f>
        <v>X</v>
      </c>
      <c r="E180" s="162">
        <f>T(JUL!AA$3)</f>
      </c>
      <c r="F180" s="170">
        <f>N(+JUL!A$30)</f>
        <v>17</v>
      </c>
      <c r="G180" s="170">
        <f>T(+JUL!B$30)</f>
      </c>
      <c r="H180" s="171">
        <f>N(+JUL!C$30)</f>
        <v>0</v>
      </c>
      <c r="I180" s="170">
        <f>T(+JUL!D$30)</f>
      </c>
      <c r="J180" s="172">
        <f>N(+JUL!E$30)</f>
        <v>0</v>
      </c>
      <c r="K180" s="170">
        <f>T(+JUL!F$30)</f>
      </c>
      <c r="L180" s="169">
        <f>T(JUL!G$30)</f>
      </c>
      <c r="M180" s="172">
        <f>N(+JUL!H$30)</f>
        <v>0</v>
      </c>
      <c r="N180" s="173">
        <f>N(JUL!I$30)</f>
        <v>0</v>
      </c>
      <c r="O180" s="169">
        <f>N(JUL!J$30)</f>
        <v>0</v>
      </c>
      <c r="P180" s="169">
        <f>N(JUL!K$30)</f>
        <v>0</v>
      </c>
      <c r="Q180" s="169">
        <f>T(JUL!L$30)</f>
      </c>
      <c r="R180" s="170">
        <f>T(+JUL!M$30)</f>
      </c>
      <c r="S180" s="170">
        <f>T(JUL!N$30)</f>
      </c>
      <c r="T180" s="174">
        <f>N(+JUL!O$30)</f>
        <v>0</v>
      </c>
      <c r="U180" s="170">
        <f>N(+JUL!P$30)</f>
        <v>0</v>
      </c>
      <c r="V180" s="170">
        <f>N(+JUL!Q$30)</f>
        <v>2</v>
      </c>
      <c r="W180" s="175">
        <f>N(+JUL!R$30)</f>
        <v>0</v>
      </c>
      <c r="X180" s="175">
        <f>N(+JUL!S$30)</f>
        <v>0</v>
      </c>
      <c r="Y180" s="175">
        <f>N(+JUL!T$30)</f>
        <v>0</v>
      </c>
      <c r="Z180" s="175">
        <f>N(+JUL!U$30)</f>
        <v>0</v>
      </c>
      <c r="AA180" s="175">
        <f>N(+JUL!W$30)</f>
        <v>0</v>
      </c>
      <c r="AB180" s="175">
        <f>N(+JUL!X$30)</f>
        <v>0</v>
      </c>
      <c r="AC180" s="169">
        <f>T(JUL!AB$30)</f>
      </c>
      <c r="AD180" s="40"/>
      <c r="AE180" s="150"/>
      <c r="AF180" s="150"/>
      <c r="AG180" s="150"/>
    </row>
    <row r="181" spans="1:33" ht="24.75" customHeight="1">
      <c r="A181" s="180" t="s">
        <v>316</v>
      </c>
      <c r="B181" s="162">
        <f>N(+DDJJ_CUAT_PAR!$G$30)</f>
        <v>0</v>
      </c>
      <c r="C181" s="162">
        <f>T(+DDJJ_CUAT_PAR!$M$30)</f>
      </c>
      <c r="D181" s="162" t="str">
        <f>T(JUL!AA$2)</f>
        <v>X</v>
      </c>
      <c r="E181" s="162">
        <f>T(JUL!AA$3)</f>
      </c>
      <c r="F181" s="170">
        <f>N(+JUL!A$31)</f>
        <v>18</v>
      </c>
      <c r="G181" s="170">
        <f>T(+JUL!B$31)</f>
      </c>
      <c r="H181" s="171">
        <f>N(+JUL!C$31)</f>
        <v>0</v>
      </c>
      <c r="I181" s="170">
        <f>T(+JUL!D$31)</f>
      </c>
      <c r="J181" s="172">
        <f>N(+JUL!E$31)</f>
        <v>0</v>
      </c>
      <c r="K181" s="170">
        <f>T(+JUL!F$31)</f>
      </c>
      <c r="L181" s="169">
        <f>T(JUL!G$31)</f>
      </c>
      <c r="M181" s="172">
        <f>N(+JUL!H$31)</f>
        <v>0</v>
      </c>
      <c r="N181" s="173">
        <f>N(JUL!I$31)</f>
        <v>0</v>
      </c>
      <c r="O181" s="169">
        <f>N(JUL!J$31)</f>
        <v>0</v>
      </c>
      <c r="P181" s="169">
        <f>N(JUL!K$31)</f>
        <v>0</v>
      </c>
      <c r="Q181" s="169">
        <f>T(JUL!L$31)</f>
      </c>
      <c r="R181" s="170">
        <f>T(+JUL!M$31)</f>
      </c>
      <c r="S181" s="170">
        <f>T(JUL!N$31)</f>
      </c>
      <c r="T181" s="174">
        <f>N(+JUL!O$31)</f>
        <v>0</v>
      </c>
      <c r="U181" s="170">
        <f>N(+JUL!P$31)</f>
        <v>0</v>
      </c>
      <c r="V181" s="170">
        <f>N(+JUL!Q$31)</f>
        <v>2</v>
      </c>
      <c r="W181" s="175">
        <f>N(+JUL!R$31)</f>
        <v>0</v>
      </c>
      <c r="X181" s="175">
        <f>N(+JUL!S$31)</f>
        <v>0</v>
      </c>
      <c r="Y181" s="175">
        <f>N(+JUL!T$31)</f>
        <v>0</v>
      </c>
      <c r="Z181" s="175">
        <f>N(+JUL!U$31)</f>
        <v>0</v>
      </c>
      <c r="AA181" s="175">
        <f>N(+JUL!W$31)</f>
        <v>0</v>
      </c>
      <c r="AB181" s="175">
        <f>N(+JUL!X$31)</f>
        <v>0</v>
      </c>
      <c r="AC181" s="169">
        <f>T(JUL!AB$31)</f>
      </c>
      <c r="AD181" s="40"/>
      <c r="AE181" s="150"/>
      <c r="AF181" s="150"/>
      <c r="AG181" s="150"/>
    </row>
    <row r="182" spans="1:33" ht="24.75" customHeight="1">
      <c r="A182" s="180" t="s">
        <v>316</v>
      </c>
      <c r="B182" s="162">
        <f>N(+DDJJ_CUAT_PAR!$G$30)</f>
        <v>0</v>
      </c>
      <c r="C182" s="162">
        <f>T(+DDJJ_CUAT_PAR!$M$30)</f>
      </c>
      <c r="D182" s="162" t="str">
        <f>T(JUL!AA$2)</f>
        <v>X</v>
      </c>
      <c r="E182" s="162">
        <f>T(JUL!AA$3)</f>
      </c>
      <c r="F182" s="170">
        <f>N(+JUL!A$65)</f>
        <v>19</v>
      </c>
      <c r="G182" s="170">
        <f>T(+JUL!B$65)</f>
      </c>
      <c r="H182" s="171">
        <f>N(+JUL!C$65)</f>
        <v>0</v>
      </c>
      <c r="I182" s="170">
        <f>T(+JUL!D$65)</f>
      </c>
      <c r="J182" s="172">
        <f>N(+JUL!E$65)</f>
        <v>0</v>
      </c>
      <c r="K182" s="170">
        <f>T(+JUL!F$65)</f>
      </c>
      <c r="L182" s="169">
        <f>T(JUL!G$65)</f>
      </c>
      <c r="M182" s="172">
        <f>N(+JUL!H$65)</f>
        <v>0</v>
      </c>
      <c r="N182" s="173">
        <f>N(JUL!I$65)</f>
        <v>0</v>
      </c>
      <c r="O182" s="169">
        <f>N(JUL!J$65)</f>
        <v>0</v>
      </c>
      <c r="P182" s="169">
        <f>N(JUL!K$65)</f>
        <v>0</v>
      </c>
      <c r="Q182" s="169">
        <f>T(JUL!L$65)</f>
      </c>
      <c r="R182" s="170">
        <f>T(+JUL!M$65)</f>
      </c>
      <c r="S182" s="170">
        <f>T(JUL!N$65)</f>
      </c>
      <c r="T182" s="174">
        <f>N(+JUL!O$65)</f>
        <v>0</v>
      </c>
      <c r="U182" s="170">
        <f>N(+JUL!P$65)</f>
        <v>0</v>
      </c>
      <c r="V182" s="170">
        <f>N(+JUL!Q$65)</f>
        <v>2</v>
      </c>
      <c r="W182" s="175">
        <f>N(+JUL!R$65)</f>
        <v>0</v>
      </c>
      <c r="X182" s="175">
        <f>N(+JUL!S$65)</f>
        <v>0</v>
      </c>
      <c r="Y182" s="175">
        <f>N(+JUL!T$65)</f>
        <v>0</v>
      </c>
      <c r="Z182" s="175">
        <f>N(+JUL!U$65)</f>
        <v>0</v>
      </c>
      <c r="AA182" s="175">
        <f>N(+JUL!W$65)</f>
        <v>0</v>
      </c>
      <c r="AB182" s="175">
        <f>N(+JUL!X$65)</f>
        <v>0</v>
      </c>
      <c r="AC182" s="169">
        <f>T(JUL!AB$65)</f>
      </c>
      <c r="AD182" s="40"/>
      <c r="AE182" s="150"/>
      <c r="AF182" s="150"/>
      <c r="AG182" s="150"/>
    </row>
    <row r="183" spans="1:33" ht="24.75" customHeight="1">
      <c r="A183" s="180" t="s">
        <v>316</v>
      </c>
      <c r="B183" s="162">
        <f>N(+DDJJ_CUAT_PAR!$G$30)</f>
        <v>0</v>
      </c>
      <c r="C183" s="162">
        <f>T(+DDJJ_CUAT_PAR!$M$30)</f>
      </c>
      <c r="D183" s="162" t="str">
        <f>T(JUL!AA$2)</f>
        <v>X</v>
      </c>
      <c r="E183" s="162">
        <f>T(JUL!AA$3)</f>
      </c>
      <c r="F183" s="170">
        <f>N(+JUL!A$66)</f>
        <v>20</v>
      </c>
      <c r="G183" s="170">
        <f>T(+JUL!B$66)</f>
      </c>
      <c r="H183" s="171">
        <f>N(+JUL!C$66)</f>
        <v>0</v>
      </c>
      <c r="I183" s="170">
        <f>T(+JUL!D$66)</f>
      </c>
      <c r="J183" s="172">
        <f>N(+JUL!E$66)</f>
        <v>0</v>
      </c>
      <c r="K183" s="170">
        <f>T(+JUL!F$66)</f>
      </c>
      <c r="L183" s="169">
        <f>T(JUL!G$66)</f>
      </c>
      <c r="M183" s="172">
        <f>N(+JUL!H$66)</f>
        <v>0</v>
      </c>
      <c r="N183" s="173">
        <f>N(JUL!I$66)</f>
        <v>0</v>
      </c>
      <c r="O183" s="169">
        <f>N(JUL!J$66)</f>
        <v>0</v>
      </c>
      <c r="P183" s="169">
        <f>N(JUL!K$66)</f>
        <v>0</v>
      </c>
      <c r="Q183" s="169">
        <f>T(JUL!L$66)</f>
      </c>
      <c r="R183" s="170">
        <f>T(+JUL!M$66)</f>
      </c>
      <c r="S183" s="170">
        <f>T(JUL!N$66)</f>
      </c>
      <c r="T183" s="174">
        <f>N(+JUL!O$66)</f>
        <v>0</v>
      </c>
      <c r="U183" s="170">
        <f>N(+JUL!P$66)</f>
        <v>0</v>
      </c>
      <c r="V183" s="170">
        <f>N(+JUL!Q$66)</f>
        <v>2</v>
      </c>
      <c r="W183" s="175">
        <f>N(+JUL!R$66)</f>
        <v>0</v>
      </c>
      <c r="X183" s="175">
        <f>N(+JUL!S$66)</f>
        <v>0</v>
      </c>
      <c r="Y183" s="175">
        <f>N(+JUL!T$66)</f>
        <v>0</v>
      </c>
      <c r="Z183" s="175">
        <f>N(+JUL!U$66)</f>
        <v>0</v>
      </c>
      <c r="AA183" s="175">
        <f>N(+JUL!W$66)</f>
        <v>0</v>
      </c>
      <c r="AB183" s="175">
        <f>N(+JUL!X$66)</f>
        <v>0</v>
      </c>
      <c r="AC183" s="169">
        <f>T(JUL!AB$66)</f>
      </c>
      <c r="AD183" s="40"/>
      <c r="AE183" s="150"/>
      <c r="AF183" s="150"/>
      <c r="AG183" s="150"/>
    </row>
    <row r="184" spans="1:33" ht="24.75" customHeight="1">
      <c r="A184" s="180" t="s">
        <v>316</v>
      </c>
      <c r="B184" s="162">
        <f>N(+DDJJ_CUAT_PAR!$G$30)</f>
        <v>0</v>
      </c>
      <c r="C184" s="162">
        <f>T(+DDJJ_CUAT_PAR!$M$30)</f>
      </c>
      <c r="D184" s="162" t="str">
        <f>T(JUL!AA$2)</f>
        <v>X</v>
      </c>
      <c r="E184" s="162">
        <f>T(JUL!AA$3)</f>
      </c>
      <c r="F184" s="170">
        <f>N(+JUL!A$67)</f>
        <v>21</v>
      </c>
      <c r="G184" s="170">
        <f>T(+JUL!B$67)</f>
      </c>
      <c r="H184" s="171">
        <f>N(+JUL!C$67)</f>
        <v>0</v>
      </c>
      <c r="I184" s="170">
        <f>T(+JUL!D$67)</f>
      </c>
      <c r="J184" s="172">
        <f>N(+JUL!E$67)</f>
        <v>0</v>
      </c>
      <c r="K184" s="170">
        <f>T(+JUL!F$67)</f>
      </c>
      <c r="L184" s="169">
        <f>T(JUL!G$67)</f>
      </c>
      <c r="M184" s="172">
        <f>N(+JUL!H$67)</f>
        <v>0</v>
      </c>
      <c r="N184" s="173">
        <f>N(JUL!I$67)</f>
        <v>0</v>
      </c>
      <c r="O184" s="169">
        <f>N(JUL!J$67)</f>
        <v>0</v>
      </c>
      <c r="P184" s="169">
        <f>N(JUL!K$67)</f>
        <v>0</v>
      </c>
      <c r="Q184" s="169">
        <f>T(JUL!L$67)</f>
      </c>
      <c r="R184" s="170">
        <f>T(+JUL!M$67)</f>
      </c>
      <c r="S184" s="170">
        <f>T(JUL!N$67)</f>
      </c>
      <c r="T184" s="174">
        <f>N(+JUL!O$67)</f>
        <v>0</v>
      </c>
      <c r="U184" s="170">
        <f>N(+JUL!P$67)</f>
        <v>0</v>
      </c>
      <c r="V184" s="170">
        <f>N(+JUL!Q$67)</f>
        <v>2</v>
      </c>
      <c r="W184" s="175">
        <f>N(+JUL!R$67)</f>
        <v>0</v>
      </c>
      <c r="X184" s="175">
        <f>N(+JUL!S$67)</f>
        <v>0</v>
      </c>
      <c r="Y184" s="175">
        <f>N(+JUL!T$67)</f>
        <v>0</v>
      </c>
      <c r="Z184" s="175">
        <f>N(+JUL!U$67)</f>
        <v>0</v>
      </c>
      <c r="AA184" s="175">
        <f>N(+JUL!W$67)</f>
        <v>0</v>
      </c>
      <c r="AB184" s="175">
        <f>N(+JUL!X$67)</f>
        <v>0</v>
      </c>
      <c r="AC184" s="169">
        <f>T(JUL!AB$67)</f>
      </c>
      <c r="AD184" s="40"/>
      <c r="AE184" s="150"/>
      <c r="AF184" s="150"/>
      <c r="AG184" s="150"/>
    </row>
    <row r="185" spans="1:33" ht="24.75" customHeight="1">
      <c r="A185" s="180" t="s">
        <v>316</v>
      </c>
      <c r="B185" s="162">
        <f>N(+DDJJ_CUAT_PAR!$G$30)</f>
        <v>0</v>
      </c>
      <c r="C185" s="162">
        <f>T(+DDJJ_CUAT_PAR!$M$30)</f>
      </c>
      <c r="D185" s="162" t="str">
        <f>T(JUL!AA$2)</f>
        <v>X</v>
      </c>
      <c r="E185" s="162">
        <f>T(JUL!AA$3)</f>
      </c>
      <c r="F185" s="170">
        <f>N(+JUL!A$68)</f>
        <v>22</v>
      </c>
      <c r="G185" s="170">
        <f>T(+JUL!B$68)</f>
      </c>
      <c r="H185" s="171">
        <f>N(+JUL!C$68)</f>
        <v>0</v>
      </c>
      <c r="I185" s="170">
        <f>T(+JUL!D$68)</f>
      </c>
      <c r="J185" s="172">
        <f>N(+JUL!E$68)</f>
        <v>0</v>
      </c>
      <c r="K185" s="170">
        <f>T(+JUL!F$68)</f>
      </c>
      <c r="L185" s="169">
        <f>T(JUL!G$68)</f>
      </c>
      <c r="M185" s="172">
        <f>N(+JUL!H$68)</f>
        <v>0</v>
      </c>
      <c r="N185" s="173">
        <f>N(JUL!I$68)</f>
        <v>0</v>
      </c>
      <c r="O185" s="169">
        <f>N(JUL!J$68)</f>
        <v>0</v>
      </c>
      <c r="P185" s="169">
        <f>N(JUL!K$68)</f>
        <v>0</v>
      </c>
      <c r="Q185" s="169">
        <f>T(JUL!L$68)</f>
      </c>
      <c r="R185" s="170">
        <f>T(+JUL!M$68)</f>
      </c>
      <c r="S185" s="170">
        <f>T(JUL!N$68)</f>
      </c>
      <c r="T185" s="174">
        <f>N(+JUL!O$68)</f>
        <v>0</v>
      </c>
      <c r="U185" s="170">
        <f>N(+JUL!P$68)</f>
        <v>0</v>
      </c>
      <c r="V185" s="170">
        <f>N(+JUL!Q$68)</f>
        <v>2</v>
      </c>
      <c r="W185" s="175">
        <f>N(+JUL!R$68)</f>
        <v>0</v>
      </c>
      <c r="X185" s="175">
        <f>N(+JUL!S$68)</f>
        <v>0</v>
      </c>
      <c r="Y185" s="175">
        <f>N(+JUL!T$68)</f>
        <v>0</v>
      </c>
      <c r="Z185" s="175">
        <f>N(+JUL!U$68)</f>
        <v>0</v>
      </c>
      <c r="AA185" s="175">
        <f>N(+JUL!W$68)</f>
        <v>0</v>
      </c>
      <c r="AB185" s="175">
        <f>N(+JUL!X$68)</f>
        <v>0</v>
      </c>
      <c r="AC185" s="169">
        <f>T(JUL!AB$68)</f>
      </c>
      <c r="AD185" s="40"/>
      <c r="AE185" s="150"/>
      <c r="AF185" s="150"/>
      <c r="AG185" s="150"/>
    </row>
    <row r="186" spans="1:33" ht="24.75" customHeight="1">
      <c r="A186" s="180" t="s">
        <v>316</v>
      </c>
      <c r="B186" s="162">
        <f>N(+DDJJ_CUAT_PAR!$G$30)</f>
        <v>0</v>
      </c>
      <c r="C186" s="162">
        <f>T(+DDJJ_CUAT_PAR!$M$30)</f>
      </c>
      <c r="D186" s="162" t="str">
        <f>T(JUL!AA$2)</f>
        <v>X</v>
      </c>
      <c r="E186" s="162">
        <f>T(JUL!AA$3)</f>
      </c>
      <c r="F186" s="170">
        <f>N(+JUL!A$69)</f>
        <v>23</v>
      </c>
      <c r="G186" s="170">
        <f>T(+JUL!B$69)</f>
      </c>
      <c r="H186" s="171">
        <f>N(+JUL!C$69)</f>
        <v>0</v>
      </c>
      <c r="I186" s="170">
        <f>T(+JUL!D$69)</f>
      </c>
      <c r="J186" s="172">
        <f>N(+JUL!E$69)</f>
        <v>0</v>
      </c>
      <c r="K186" s="170">
        <f>T(+JUL!F$69)</f>
      </c>
      <c r="L186" s="169">
        <f>T(JUL!G$69)</f>
      </c>
      <c r="M186" s="172">
        <f>N(+JUL!H$69)</f>
        <v>0</v>
      </c>
      <c r="N186" s="173">
        <f>N(JUL!I$69)</f>
        <v>0</v>
      </c>
      <c r="O186" s="169">
        <f>N(JUL!J$69)</f>
        <v>0</v>
      </c>
      <c r="P186" s="169">
        <f>N(JUL!K$69)</f>
        <v>0</v>
      </c>
      <c r="Q186" s="169">
        <f>T(JUL!L$69)</f>
      </c>
      <c r="R186" s="170">
        <f>T(+JUL!M$69)</f>
      </c>
      <c r="S186" s="170">
        <f>T(JUL!N$69)</f>
      </c>
      <c r="T186" s="174">
        <f>N(+JUL!O$69)</f>
        <v>0</v>
      </c>
      <c r="U186" s="170">
        <f>N(+JUL!P$69)</f>
        <v>0</v>
      </c>
      <c r="V186" s="170">
        <f>N(+JUL!Q$69)</f>
        <v>2</v>
      </c>
      <c r="W186" s="175">
        <f>N(+JUL!R$69)</f>
        <v>0</v>
      </c>
      <c r="X186" s="175">
        <f>N(+JUL!S$69)</f>
        <v>0</v>
      </c>
      <c r="Y186" s="175">
        <f>N(+JUL!T$69)</f>
        <v>0</v>
      </c>
      <c r="Z186" s="175">
        <f>N(+JUL!U$69)</f>
        <v>0</v>
      </c>
      <c r="AA186" s="175">
        <f>N(+JUL!W$69)</f>
        <v>0</v>
      </c>
      <c r="AB186" s="175">
        <f>N(+JUL!X$69)</f>
        <v>0</v>
      </c>
      <c r="AC186" s="169">
        <f>T(JUL!AB$69)</f>
      </c>
      <c r="AD186" s="40"/>
      <c r="AE186" s="150"/>
      <c r="AF186" s="150"/>
      <c r="AG186" s="150"/>
    </row>
    <row r="187" spans="1:33" ht="24.75" customHeight="1">
      <c r="A187" s="180" t="s">
        <v>316</v>
      </c>
      <c r="B187" s="162">
        <f>N(+DDJJ_CUAT_PAR!$G$30)</f>
        <v>0</v>
      </c>
      <c r="C187" s="162">
        <f>T(+DDJJ_CUAT_PAR!$M$30)</f>
      </c>
      <c r="D187" s="162" t="str">
        <f>T(JUL!AA$2)</f>
        <v>X</v>
      </c>
      <c r="E187" s="162">
        <f>T(JUL!AA$3)</f>
      </c>
      <c r="F187" s="170">
        <f>N(+JUL!A$70)</f>
        <v>24</v>
      </c>
      <c r="G187" s="170">
        <f>T(+JUL!B$70)</f>
      </c>
      <c r="H187" s="171">
        <f>N(+JUL!C$70)</f>
        <v>0</v>
      </c>
      <c r="I187" s="170">
        <f>T(+JUL!D$70)</f>
      </c>
      <c r="J187" s="172">
        <f>N(+JUL!E$70)</f>
        <v>0</v>
      </c>
      <c r="K187" s="170">
        <f>T(+JUL!F$70)</f>
      </c>
      <c r="L187" s="169">
        <f>T(JUL!G$70)</f>
      </c>
      <c r="M187" s="172">
        <f>N(+JUL!H$70)</f>
        <v>0</v>
      </c>
      <c r="N187" s="173">
        <f>N(JUL!I$70)</f>
        <v>0</v>
      </c>
      <c r="O187" s="169">
        <f>N(JUL!J$70)</f>
        <v>0</v>
      </c>
      <c r="P187" s="169">
        <f>N(JUL!K$70)</f>
        <v>0</v>
      </c>
      <c r="Q187" s="169">
        <f>T(JUL!L$70)</f>
      </c>
      <c r="R187" s="170">
        <f>T(+JUL!M$70)</f>
      </c>
      <c r="S187" s="170">
        <f>T(JUL!N$70)</f>
      </c>
      <c r="T187" s="174">
        <f>N(+JUL!O$70)</f>
        <v>0</v>
      </c>
      <c r="U187" s="170">
        <f>N(+JUL!P$70)</f>
        <v>0</v>
      </c>
      <c r="V187" s="170">
        <f>N(+JUL!Q$70)</f>
        <v>2</v>
      </c>
      <c r="W187" s="175">
        <f>N(+JUL!R$70)</f>
        <v>0</v>
      </c>
      <c r="X187" s="175">
        <f>N(+JUL!S$70)</f>
        <v>0</v>
      </c>
      <c r="Y187" s="175">
        <f>N(+JUL!T$70)</f>
        <v>0</v>
      </c>
      <c r="Z187" s="175">
        <f>N(+JUL!U$70)</f>
        <v>0</v>
      </c>
      <c r="AA187" s="175">
        <f>N(+JUL!W$70)</f>
        <v>0</v>
      </c>
      <c r="AB187" s="175">
        <f>N(+JUL!X$70)</f>
        <v>0</v>
      </c>
      <c r="AC187" s="169">
        <f>T(JUL!AB$70)</f>
      </c>
      <c r="AD187" s="40"/>
      <c r="AE187" s="150"/>
      <c r="AF187" s="150"/>
      <c r="AG187" s="150"/>
    </row>
    <row r="188" spans="1:33" ht="24.75" customHeight="1">
      <c r="A188" s="180" t="s">
        <v>316</v>
      </c>
      <c r="B188" s="162">
        <f>N(+DDJJ_CUAT_PAR!$G$30)</f>
        <v>0</v>
      </c>
      <c r="C188" s="162">
        <f>T(+DDJJ_CUAT_PAR!$M$30)</f>
      </c>
      <c r="D188" s="162" t="str">
        <f>T(JUL!AA$2)</f>
        <v>X</v>
      </c>
      <c r="E188" s="162">
        <f>T(JUL!AA$3)</f>
      </c>
      <c r="F188" s="170">
        <f>N(+JUL!A$71)</f>
        <v>25</v>
      </c>
      <c r="G188" s="170">
        <f>T(+JUL!B$71)</f>
      </c>
      <c r="H188" s="171">
        <f>N(+JUL!C$71)</f>
        <v>0</v>
      </c>
      <c r="I188" s="170">
        <f>T(+JUL!D$71)</f>
      </c>
      <c r="J188" s="172">
        <f>N(+JUL!E$71)</f>
        <v>0</v>
      </c>
      <c r="K188" s="170">
        <f>T(+JUL!F$71)</f>
      </c>
      <c r="L188" s="169">
        <f>T(JUL!G$71)</f>
      </c>
      <c r="M188" s="172">
        <f>N(+JUL!H$71)</f>
        <v>0</v>
      </c>
      <c r="N188" s="173">
        <f>N(JUL!I$71)</f>
        <v>0</v>
      </c>
      <c r="O188" s="169">
        <f>N(JUL!J$71)</f>
        <v>0</v>
      </c>
      <c r="P188" s="169">
        <f>N(JUL!K$71)</f>
        <v>0</v>
      </c>
      <c r="Q188" s="169">
        <f>T(JUL!L$71)</f>
      </c>
      <c r="R188" s="170">
        <f>T(+JUL!M$71)</f>
      </c>
      <c r="S188" s="170">
        <f>T(JUL!N$71)</f>
      </c>
      <c r="T188" s="174">
        <f>N(+JUL!O$71)</f>
        <v>0</v>
      </c>
      <c r="U188" s="170">
        <f>N(+JUL!P$71)</f>
        <v>0</v>
      </c>
      <c r="V188" s="170">
        <f>N(+JUL!Q$71)</f>
        <v>2</v>
      </c>
      <c r="W188" s="175">
        <f>N(+JUL!R$71)</f>
        <v>0</v>
      </c>
      <c r="X188" s="175">
        <f>N(+JUL!S$71)</f>
        <v>0</v>
      </c>
      <c r="Y188" s="175">
        <f>N(+JUL!T$71)</f>
        <v>0</v>
      </c>
      <c r="Z188" s="175">
        <f>N(+JUL!U$71)</f>
        <v>0</v>
      </c>
      <c r="AA188" s="175">
        <f>N(+JUL!W$71)</f>
        <v>0</v>
      </c>
      <c r="AB188" s="175">
        <f>N(+JUL!X$71)</f>
        <v>0</v>
      </c>
      <c r="AC188" s="169">
        <f>T(JUL!AB$71)</f>
      </c>
      <c r="AD188" s="40"/>
      <c r="AE188" s="150"/>
      <c r="AF188" s="150"/>
      <c r="AG188" s="150"/>
    </row>
    <row r="189" spans="1:33" ht="24.75" customHeight="1">
      <c r="A189" s="180" t="s">
        <v>316</v>
      </c>
      <c r="B189" s="162">
        <f>N(+DDJJ_CUAT_PAR!$G$30)</f>
        <v>0</v>
      </c>
      <c r="C189" s="162">
        <f>T(+DDJJ_CUAT_PAR!$M$30)</f>
      </c>
      <c r="D189" s="162" t="str">
        <f>T(JUL!AA$2)</f>
        <v>X</v>
      </c>
      <c r="E189" s="162">
        <f>T(JUL!AA$3)</f>
      </c>
      <c r="F189" s="170">
        <f>N(+JUL!A$72)</f>
        <v>26</v>
      </c>
      <c r="G189" s="170">
        <f>T(+JUL!B$72)</f>
      </c>
      <c r="H189" s="171">
        <f>N(+JUL!C$72)</f>
        <v>0</v>
      </c>
      <c r="I189" s="170">
        <f>T(+JUL!D$72)</f>
      </c>
      <c r="J189" s="172">
        <f>N(+JUL!E$72)</f>
        <v>0</v>
      </c>
      <c r="K189" s="170">
        <f>T(+JUL!F$72)</f>
      </c>
      <c r="L189" s="169">
        <f>T(JUL!G$72)</f>
      </c>
      <c r="M189" s="172">
        <f>N(+JUL!H$72)</f>
        <v>0</v>
      </c>
      <c r="N189" s="173">
        <f>N(JUL!I$72)</f>
        <v>0</v>
      </c>
      <c r="O189" s="169">
        <f>N(JUL!J$72)</f>
        <v>0</v>
      </c>
      <c r="P189" s="169">
        <f>N(JUL!K$72)</f>
        <v>0</v>
      </c>
      <c r="Q189" s="169">
        <f>T(JUL!L$72)</f>
      </c>
      <c r="R189" s="170">
        <f>T(+JUL!M$72)</f>
      </c>
      <c r="S189" s="170">
        <f>T(JUL!N$72)</f>
      </c>
      <c r="T189" s="174">
        <f>N(+JUL!O$72)</f>
        <v>0</v>
      </c>
      <c r="U189" s="170">
        <f>N(+JUL!P$72)</f>
        <v>0</v>
      </c>
      <c r="V189" s="170">
        <f>N(+JUL!Q$72)</f>
        <v>2</v>
      </c>
      <c r="W189" s="175">
        <f>N(+JUL!R$72)</f>
        <v>0</v>
      </c>
      <c r="X189" s="175">
        <f>N(+JUL!S$72)</f>
        <v>0</v>
      </c>
      <c r="Y189" s="175">
        <f>N(+JUL!T$72)</f>
        <v>0</v>
      </c>
      <c r="Z189" s="175">
        <f>N(+JUL!U$72)</f>
        <v>0</v>
      </c>
      <c r="AA189" s="175">
        <f>N(+JUL!W$72)</f>
        <v>0</v>
      </c>
      <c r="AB189" s="175">
        <f>N(+JUL!X$72)</f>
        <v>0</v>
      </c>
      <c r="AC189" s="169">
        <f>T(JUL!AB$72)</f>
      </c>
      <c r="AD189" s="40"/>
      <c r="AE189" s="150"/>
      <c r="AF189" s="150"/>
      <c r="AG189" s="150"/>
    </row>
    <row r="190" spans="1:33" ht="24.75" customHeight="1">
      <c r="A190" s="180" t="s">
        <v>316</v>
      </c>
      <c r="B190" s="162">
        <f>N(+DDJJ_CUAT_PAR!$G$30)</f>
        <v>0</v>
      </c>
      <c r="C190" s="162">
        <f>T(+DDJJ_CUAT_PAR!$M$30)</f>
      </c>
      <c r="D190" s="162" t="str">
        <f>T(JUL!AA$2)</f>
        <v>X</v>
      </c>
      <c r="E190" s="162">
        <f>T(JUL!AA$3)</f>
      </c>
      <c r="F190" s="170">
        <f>N(+JUL!A$73)</f>
        <v>27</v>
      </c>
      <c r="G190" s="170">
        <f>T(+JUL!B$73)</f>
      </c>
      <c r="H190" s="171">
        <f>N(+JUL!C$73)</f>
        <v>0</v>
      </c>
      <c r="I190" s="170">
        <f>T(+JUL!D$73)</f>
      </c>
      <c r="J190" s="172">
        <f>N(+JUL!E$73)</f>
        <v>0</v>
      </c>
      <c r="K190" s="170">
        <f>T(+JUL!F$73)</f>
      </c>
      <c r="L190" s="169">
        <f>T(JUL!G$73)</f>
      </c>
      <c r="M190" s="172">
        <f>N(+JUL!H$73)</f>
        <v>0</v>
      </c>
      <c r="N190" s="173">
        <f>N(JUL!I$73)</f>
        <v>0</v>
      </c>
      <c r="O190" s="169">
        <f>N(JUL!J$73)</f>
        <v>0</v>
      </c>
      <c r="P190" s="169">
        <f>N(JUL!K$73)</f>
        <v>0</v>
      </c>
      <c r="Q190" s="169">
        <f>T(JUL!L$73)</f>
      </c>
      <c r="R190" s="170">
        <f>T(+JUL!M$73)</f>
      </c>
      <c r="S190" s="170">
        <f>T(JUL!N$73)</f>
      </c>
      <c r="T190" s="174">
        <f>N(+JUL!O$73)</f>
        <v>0</v>
      </c>
      <c r="U190" s="170">
        <f>N(+JUL!P$73)</f>
        <v>0</v>
      </c>
      <c r="V190" s="170">
        <f>N(+JUL!Q$73)</f>
        <v>2</v>
      </c>
      <c r="W190" s="175">
        <f>N(+JUL!R$73)</f>
        <v>0</v>
      </c>
      <c r="X190" s="175">
        <f>N(+JUL!S$73)</f>
        <v>0</v>
      </c>
      <c r="Y190" s="175">
        <f>N(+JUL!T$73)</f>
        <v>0</v>
      </c>
      <c r="Z190" s="175">
        <f>N(+JUL!U$73)</f>
        <v>0</v>
      </c>
      <c r="AA190" s="175">
        <f>N(+JUL!W$73)</f>
        <v>0</v>
      </c>
      <c r="AB190" s="175">
        <f>N(+JUL!X$73)</f>
        <v>0</v>
      </c>
      <c r="AC190" s="169">
        <f>T(JUL!AB$73)</f>
      </c>
      <c r="AD190" s="40"/>
      <c r="AE190" s="150"/>
      <c r="AF190" s="150"/>
      <c r="AG190" s="150"/>
    </row>
    <row r="191" spans="1:33" ht="24.75" customHeight="1">
      <c r="A191" s="180" t="s">
        <v>316</v>
      </c>
      <c r="B191" s="162">
        <f>N(+DDJJ_CUAT_PAR!$G$30)</f>
        <v>0</v>
      </c>
      <c r="C191" s="162">
        <f>T(+DDJJ_CUAT_PAR!$M$30)</f>
      </c>
      <c r="D191" s="162" t="str">
        <f>T(JUL!AA$2)</f>
        <v>X</v>
      </c>
      <c r="E191" s="162">
        <f>T(JUL!AA$3)</f>
      </c>
      <c r="F191" s="170">
        <f>N(+JUL!A$74)</f>
        <v>28</v>
      </c>
      <c r="G191" s="170">
        <f>T(+JUL!B$74)</f>
      </c>
      <c r="H191" s="171">
        <f>N(+JUL!C$74)</f>
        <v>0</v>
      </c>
      <c r="I191" s="170">
        <f>T(+JUL!D$74)</f>
      </c>
      <c r="J191" s="172">
        <f>N(+JUL!E$74)</f>
        <v>0</v>
      </c>
      <c r="K191" s="170">
        <f>T(+JUL!F$74)</f>
      </c>
      <c r="L191" s="169">
        <f>T(JUL!G$74)</f>
      </c>
      <c r="M191" s="172">
        <f>N(+JUL!H$74)</f>
        <v>0</v>
      </c>
      <c r="N191" s="173">
        <f>N(JUL!I$74)</f>
        <v>0</v>
      </c>
      <c r="O191" s="169">
        <f>N(JUL!J$74)</f>
        <v>0</v>
      </c>
      <c r="P191" s="169">
        <f>N(JUL!K$74)</f>
        <v>0</v>
      </c>
      <c r="Q191" s="169">
        <f>T(JUL!L$74)</f>
      </c>
      <c r="R191" s="170">
        <f>T(+JUL!M$74)</f>
      </c>
      <c r="S191" s="170">
        <f>T(JUL!N$74)</f>
      </c>
      <c r="T191" s="174">
        <f>N(+JUL!O$74)</f>
        <v>0</v>
      </c>
      <c r="U191" s="170">
        <f>N(+JUL!P$74)</f>
        <v>0</v>
      </c>
      <c r="V191" s="170">
        <f>N(+JUL!Q$74)</f>
        <v>2</v>
      </c>
      <c r="W191" s="175">
        <f>N(+JUL!R$74)</f>
        <v>0</v>
      </c>
      <c r="X191" s="175">
        <f>N(+JUL!S$74)</f>
        <v>0</v>
      </c>
      <c r="Y191" s="175">
        <f>N(+JUL!T$74)</f>
        <v>0</v>
      </c>
      <c r="Z191" s="175">
        <f>N(+JUL!U$74)</f>
        <v>0</v>
      </c>
      <c r="AA191" s="175">
        <f>N(+JUL!W$74)</f>
        <v>0</v>
      </c>
      <c r="AB191" s="175">
        <f>N(+JUL!X$74)</f>
        <v>0</v>
      </c>
      <c r="AC191" s="169">
        <f>T(JUL!AB$74)</f>
      </c>
      <c r="AD191" s="40"/>
      <c r="AE191" s="150"/>
      <c r="AF191" s="150"/>
      <c r="AG191" s="150"/>
    </row>
    <row r="192" spans="1:33" ht="24.75" customHeight="1">
      <c r="A192" s="180" t="s">
        <v>316</v>
      </c>
      <c r="B192" s="162">
        <f>N(+DDJJ_CUAT_PAR!$G$30)</f>
        <v>0</v>
      </c>
      <c r="C192" s="162">
        <f>T(+DDJJ_CUAT_PAR!$M$30)</f>
      </c>
      <c r="D192" s="162" t="str">
        <f>T(JUL!AA$2)</f>
        <v>X</v>
      </c>
      <c r="E192" s="162">
        <f>T(JUL!AA$3)</f>
      </c>
      <c r="F192" s="170">
        <f>N(+JUL!A$75)</f>
        <v>29</v>
      </c>
      <c r="G192" s="170">
        <f>T(+JUL!B$75)</f>
      </c>
      <c r="H192" s="171">
        <f>N(+JUL!C$75)</f>
        <v>0</v>
      </c>
      <c r="I192" s="170">
        <f>T(+JUL!D$75)</f>
      </c>
      <c r="J192" s="172">
        <f>N(+JUL!E$75)</f>
        <v>0</v>
      </c>
      <c r="K192" s="170">
        <f>T(+JUL!F$75)</f>
      </c>
      <c r="L192" s="169">
        <f>T(JUL!G$75)</f>
      </c>
      <c r="M192" s="172">
        <f>N(+JUL!H$75)</f>
        <v>0</v>
      </c>
      <c r="N192" s="173">
        <f>N(JUL!I$75)</f>
        <v>0</v>
      </c>
      <c r="O192" s="169">
        <f>N(JUL!J$75)</f>
        <v>0</v>
      </c>
      <c r="P192" s="169">
        <f>N(JUL!K$75)</f>
        <v>0</v>
      </c>
      <c r="Q192" s="169">
        <f>T(JUL!L$75)</f>
      </c>
      <c r="R192" s="170">
        <f>T(+JUL!M$75)</f>
      </c>
      <c r="S192" s="170">
        <f>T(JUL!N$75)</f>
      </c>
      <c r="T192" s="174">
        <f>N(+JUL!O$75)</f>
        <v>0</v>
      </c>
      <c r="U192" s="170">
        <f>N(+JUL!P$75)</f>
        <v>0</v>
      </c>
      <c r="V192" s="170">
        <f>N(+JUL!Q$75)</f>
        <v>2</v>
      </c>
      <c r="W192" s="175">
        <f>N(+JUL!R$75)</f>
        <v>0</v>
      </c>
      <c r="X192" s="175">
        <f>N(+JUL!S$75)</f>
        <v>0</v>
      </c>
      <c r="Y192" s="175">
        <f>N(+JUL!T$75)</f>
        <v>0</v>
      </c>
      <c r="Z192" s="175">
        <f>N(+JUL!U$75)</f>
        <v>0</v>
      </c>
      <c r="AA192" s="175">
        <f>N(+JUL!W$75)</f>
        <v>0</v>
      </c>
      <c r="AB192" s="175">
        <f>N(+JUL!X$75)</f>
        <v>0</v>
      </c>
      <c r="AC192" s="169">
        <f>T(JUL!AB$75)</f>
      </c>
      <c r="AD192" s="40"/>
      <c r="AE192" s="150"/>
      <c r="AF192" s="150"/>
      <c r="AG192" s="150"/>
    </row>
    <row r="193" spans="1:33" ht="24.75" customHeight="1">
      <c r="A193" s="180" t="s">
        <v>316</v>
      </c>
      <c r="B193" s="162">
        <f>N(+DDJJ_CUAT_PAR!$G$30)</f>
        <v>0</v>
      </c>
      <c r="C193" s="162">
        <f>T(+DDJJ_CUAT_PAR!$M$30)</f>
      </c>
      <c r="D193" s="162" t="str">
        <f>T(JUL!AA$2)</f>
        <v>X</v>
      </c>
      <c r="E193" s="162">
        <f>T(JUL!AA$3)</f>
      </c>
      <c r="F193" s="170">
        <f>N(+JUL!A$76)</f>
        <v>30</v>
      </c>
      <c r="G193" s="170">
        <f>T(+JUL!B$76)</f>
      </c>
      <c r="H193" s="171">
        <f>N(+JUL!C$76)</f>
        <v>0</v>
      </c>
      <c r="I193" s="170">
        <f>T(+JUL!D$76)</f>
      </c>
      <c r="J193" s="172">
        <f>N(+JUL!E$76)</f>
        <v>0</v>
      </c>
      <c r="K193" s="170">
        <f>T(+JUL!F$76)</f>
      </c>
      <c r="L193" s="169">
        <f>T(JUL!G$76)</f>
      </c>
      <c r="M193" s="172">
        <f>N(+JUL!H$76)</f>
        <v>0</v>
      </c>
      <c r="N193" s="173">
        <f>N(JUL!I$76)</f>
        <v>0</v>
      </c>
      <c r="O193" s="169">
        <f>N(JUL!J$76)</f>
        <v>0</v>
      </c>
      <c r="P193" s="169">
        <f>N(JUL!K$76)</f>
        <v>0</v>
      </c>
      <c r="Q193" s="169">
        <f>T(JUL!L$76)</f>
      </c>
      <c r="R193" s="170">
        <f>T(+JUL!M$76)</f>
      </c>
      <c r="S193" s="170">
        <f>T(JUL!N$76)</f>
      </c>
      <c r="T193" s="174">
        <f>N(+JUL!O$76)</f>
        <v>0</v>
      </c>
      <c r="U193" s="170">
        <f>N(+JUL!P$76)</f>
        <v>0</v>
      </c>
      <c r="V193" s="170">
        <f>N(+JUL!Q$76)</f>
        <v>2</v>
      </c>
      <c r="W193" s="175">
        <f>N(+JUL!R$76)</f>
        <v>0</v>
      </c>
      <c r="X193" s="175">
        <f>N(+JUL!S$76)</f>
        <v>0</v>
      </c>
      <c r="Y193" s="175">
        <f>N(+JUL!T$76)</f>
        <v>0</v>
      </c>
      <c r="Z193" s="175">
        <f>N(+JUL!U$76)</f>
        <v>0</v>
      </c>
      <c r="AA193" s="175">
        <f>N(+JUL!W$76)</f>
        <v>0</v>
      </c>
      <c r="AB193" s="175">
        <f>N(+JUL!X$76)</f>
        <v>0</v>
      </c>
      <c r="AC193" s="169">
        <f>T(JUL!AB$76)</f>
      </c>
      <c r="AD193" s="40"/>
      <c r="AE193" s="150"/>
      <c r="AF193" s="150"/>
      <c r="AG193" s="150"/>
    </row>
    <row r="194" spans="1:33" ht="24.75" customHeight="1">
      <c r="A194" s="180" t="s">
        <v>316</v>
      </c>
      <c r="B194" s="162">
        <f>N(+DDJJ_CUAT_PAR!$G$30)</f>
        <v>0</v>
      </c>
      <c r="C194" s="162">
        <f>T(+DDJJ_CUAT_PAR!$M$30)</f>
      </c>
      <c r="D194" s="162" t="str">
        <f>T(JUL!AA$2)</f>
        <v>X</v>
      </c>
      <c r="E194" s="162">
        <f>T(JUL!AA$3)</f>
      </c>
      <c r="F194" s="170">
        <f>N(+JUL!A$77)</f>
        <v>31</v>
      </c>
      <c r="G194" s="170">
        <f>T(+JUL!B$77)</f>
      </c>
      <c r="H194" s="171">
        <f>N(+JUL!C$77)</f>
        <v>0</v>
      </c>
      <c r="I194" s="170">
        <f>T(+JUL!D$77)</f>
      </c>
      <c r="J194" s="172">
        <f>N(+JUL!E$77)</f>
        <v>0</v>
      </c>
      <c r="K194" s="170">
        <f>T(+JUL!F$77)</f>
      </c>
      <c r="L194" s="169">
        <f>T(JUL!G$77)</f>
      </c>
      <c r="M194" s="172">
        <f>N(+JUL!H$77)</f>
        <v>0</v>
      </c>
      <c r="N194" s="173">
        <f>N(JUL!I$77)</f>
        <v>0</v>
      </c>
      <c r="O194" s="169">
        <f>N(JUL!J$77)</f>
        <v>0</v>
      </c>
      <c r="P194" s="169">
        <f>N(JUL!K$77)</f>
        <v>0</v>
      </c>
      <c r="Q194" s="169">
        <f>T(JUL!L$77)</f>
      </c>
      <c r="R194" s="170">
        <f>T(+JUL!M$77)</f>
      </c>
      <c r="S194" s="170">
        <f>T(JUL!N$77)</f>
      </c>
      <c r="T194" s="174">
        <f>N(+JUL!O$77)</f>
        <v>0</v>
      </c>
      <c r="U194" s="170">
        <f>N(+JUL!P$77)</f>
        <v>0</v>
      </c>
      <c r="V194" s="170">
        <f>N(+JUL!Q$77)</f>
        <v>2</v>
      </c>
      <c r="W194" s="175">
        <f>N(+JUL!R$77)</f>
        <v>0</v>
      </c>
      <c r="X194" s="175">
        <f>N(+JUL!S$77)</f>
        <v>0</v>
      </c>
      <c r="Y194" s="175">
        <f>N(+JUL!T$77)</f>
        <v>0</v>
      </c>
      <c r="Z194" s="175">
        <f>N(+JUL!U$77)</f>
        <v>0</v>
      </c>
      <c r="AA194" s="175">
        <f>N(+JUL!W$77)</f>
        <v>0</v>
      </c>
      <c r="AB194" s="175">
        <f>N(+JUL!X$77)</f>
        <v>0</v>
      </c>
      <c r="AC194" s="169">
        <f>T(JUL!AB$77)</f>
      </c>
      <c r="AD194" s="40"/>
      <c r="AE194" s="150"/>
      <c r="AF194" s="150"/>
      <c r="AG194" s="150"/>
    </row>
    <row r="195" spans="1:33" ht="24.75" customHeight="1">
      <c r="A195" s="180" t="s">
        <v>316</v>
      </c>
      <c r="B195" s="162">
        <f>N(+DDJJ_CUAT_PAR!$G$30)</f>
        <v>0</v>
      </c>
      <c r="C195" s="162">
        <f>T(+DDJJ_CUAT_PAR!$M$30)</f>
      </c>
      <c r="D195" s="162" t="str">
        <f>T(JUL!AA$2)</f>
        <v>X</v>
      </c>
      <c r="E195" s="162">
        <f>T(JUL!AA$3)</f>
      </c>
      <c r="F195" s="170">
        <f>N(+JUL!A$78)</f>
        <v>32</v>
      </c>
      <c r="G195" s="170">
        <f>T(+JUL!B$78)</f>
      </c>
      <c r="H195" s="171">
        <f>N(+JUL!C$78)</f>
        <v>0</v>
      </c>
      <c r="I195" s="170">
        <f>T(+JUL!D$78)</f>
      </c>
      <c r="J195" s="172">
        <f>N(+JUL!E$78)</f>
        <v>0</v>
      </c>
      <c r="K195" s="170">
        <f>T(+JUL!F$78)</f>
      </c>
      <c r="L195" s="169">
        <f>T(JUL!G$78)</f>
      </c>
      <c r="M195" s="172">
        <f>N(+JUL!H$78)</f>
        <v>0</v>
      </c>
      <c r="N195" s="173">
        <f>N(JUL!I$78)</f>
        <v>0</v>
      </c>
      <c r="O195" s="169">
        <f>N(JUL!J$78)</f>
        <v>0</v>
      </c>
      <c r="P195" s="169">
        <f>N(JUL!K$78)</f>
        <v>0</v>
      </c>
      <c r="Q195" s="169">
        <f>T(JUL!L$78)</f>
      </c>
      <c r="R195" s="170">
        <f>T(+JUL!M$78)</f>
      </c>
      <c r="S195" s="170">
        <f>T(JUL!N$78)</f>
      </c>
      <c r="T195" s="174">
        <f>N(+JUL!O$78)</f>
        <v>0</v>
      </c>
      <c r="U195" s="170">
        <f>N(+JUL!P$78)</f>
        <v>0</v>
      </c>
      <c r="V195" s="170">
        <f>N(+JUL!Q$78)</f>
        <v>2</v>
      </c>
      <c r="W195" s="175">
        <f>N(+JUL!R$78)</f>
        <v>0</v>
      </c>
      <c r="X195" s="175">
        <f>N(+JUL!S$78)</f>
        <v>0</v>
      </c>
      <c r="Y195" s="175">
        <f>N(+JUL!T$78)</f>
        <v>0</v>
      </c>
      <c r="Z195" s="175">
        <f>N(+JUL!U$78)</f>
        <v>0</v>
      </c>
      <c r="AA195" s="175">
        <f>N(+JUL!W$78)</f>
        <v>0</v>
      </c>
      <c r="AB195" s="175">
        <f>N(+JUL!X$78)</f>
        <v>0</v>
      </c>
      <c r="AC195" s="169">
        <f>T(JUL!AB$78)</f>
      </c>
      <c r="AD195" s="40"/>
      <c r="AE195" s="150"/>
      <c r="AF195" s="150"/>
      <c r="AG195" s="150"/>
    </row>
    <row r="196" spans="1:33" ht="24.75" customHeight="1">
      <c r="A196" s="180" t="s">
        <v>316</v>
      </c>
      <c r="B196" s="162">
        <f>N(+DDJJ_CUAT_PAR!$G$30)</f>
        <v>0</v>
      </c>
      <c r="C196" s="162">
        <f>T(+DDJJ_CUAT_PAR!$M$30)</f>
      </c>
      <c r="D196" s="162" t="str">
        <f>T(JUL!AA$2)</f>
        <v>X</v>
      </c>
      <c r="E196" s="162">
        <f>T(JUL!AA$3)</f>
      </c>
      <c r="F196" s="170">
        <f>N(+JUL!A$79)</f>
        <v>33</v>
      </c>
      <c r="G196" s="170">
        <f>T(+JUL!B$79)</f>
      </c>
      <c r="H196" s="171">
        <f>N(+JUL!C$79)</f>
        <v>0</v>
      </c>
      <c r="I196" s="170">
        <f>T(+JUL!D$79)</f>
      </c>
      <c r="J196" s="172">
        <f>N(+JUL!E$79)</f>
        <v>0</v>
      </c>
      <c r="K196" s="170">
        <f>T(+JUL!F$79)</f>
      </c>
      <c r="L196" s="169">
        <f>T(JUL!G$79)</f>
      </c>
      <c r="M196" s="172">
        <f>N(+JUL!H$79)</f>
        <v>0</v>
      </c>
      <c r="N196" s="173">
        <f>N(JUL!I$79)</f>
        <v>0</v>
      </c>
      <c r="O196" s="169">
        <f>N(JUL!J$79)</f>
        <v>0</v>
      </c>
      <c r="P196" s="169">
        <f>N(JUL!K$79)</f>
        <v>0</v>
      </c>
      <c r="Q196" s="169">
        <f>T(JUL!L$79)</f>
      </c>
      <c r="R196" s="170">
        <f>T(+JUL!M$79)</f>
      </c>
      <c r="S196" s="170">
        <f>T(JUL!N$79)</f>
      </c>
      <c r="T196" s="174">
        <f>N(+JUL!O$79)</f>
        <v>0</v>
      </c>
      <c r="U196" s="170">
        <f>N(+JUL!P$79)</f>
        <v>0</v>
      </c>
      <c r="V196" s="170">
        <f>N(+JUL!Q$79)</f>
        <v>2</v>
      </c>
      <c r="W196" s="175">
        <f>N(+JUL!R$79)</f>
        <v>0</v>
      </c>
      <c r="X196" s="175">
        <f>N(+JUL!S$79)</f>
        <v>0</v>
      </c>
      <c r="Y196" s="175">
        <f>N(+JUL!T$79)</f>
        <v>0</v>
      </c>
      <c r="Z196" s="175">
        <f>N(+JUL!U$79)</f>
        <v>0</v>
      </c>
      <c r="AA196" s="175">
        <f>N(+JUL!W$79)</f>
        <v>0</v>
      </c>
      <c r="AB196" s="175">
        <f>N(+JUL!X$79)</f>
        <v>0</v>
      </c>
      <c r="AC196" s="169">
        <f>T(JUL!AB$79)</f>
      </c>
      <c r="AD196" s="40"/>
      <c r="AE196" s="150"/>
      <c r="AF196" s="150"/>
      <c r="AG196" s="150"/>
    </row>
    <row r="197" spans="1:33" ht="24.75" customHeight="1">
      <c r="A197" s="180" t="s">
        <v>316</v>
      </c>
      <c r="B197" s="162">
        <f>N(+DDJJ_CUAT_PAR!$G$30)</f>
        <v>0</v>
      </c>
      <c r="C197" s="162">
        <f>T(+DDJJ_CUAT_PAR!$M$30)</f>
      </c>
      <c r="D197" s="162" t="str">
        <f>T(JUL!AA$2)</f>
        <v>X</v>
      </c>
      <c r="E197" s="162">
        <f>T(JUL!AA$3)</f>
      </c>
      <c r="F197" s="170">
        <f>N(+JUL!A$80)</f>
        <v>34</v>
      </c>
      <c r="G197" s="170">
        <f>T(+JUL!B$80)</f>
      </c>
      <c r="H197" s="171">
        <f>N(+JUL!C$80)</f>
        <v>0</v>
      </c>
      <c r="I197" s="170">
        <f>T(+JUL!D$80)</f>
      </c>
      <c r="J197" s="172">
        <f>N(+JUL!E$80)</f>
        <v>0</v>
      </c>
      <c r="K197" s="170">
        <f>T(+JUL!F$80)</f>
      </c>
      <c r="L197" s="169">
        <f>T(JUL!G$80)</f>
      </c>
      <c r="M197" s="172">
        <f>N(+JUL!H$80)</f>
        <v>0</v>
      </c>
      <c r="N197" s="173">
        <f>N(JUL!I$80)</f>
        <v>0</v>
      </c>
      <c r="O197" s="169">
        <f>N(JUL!J$80)</f>
        <v>0</v>
      </c>
      <c r="P197" s="169">
        <f>N(JUL!K$80)</f>
        <v>0</v>
      </c>
      <c r="Q197" s="169">
        <f>T(JUL!L$80)</f>
      </c>
      <c r="R197" s="170">
        <f>T(+JUL!M$80)</f>
      </c>
      <c r="S197" s="170">
        <f>T(JUL!N$80)</f>
      </c>
      <c r="T197" s="174">
        <f>N(+JUL!O$80)</f>
        <v>0</v>
      </c>
      <c r="U197" s="170">
        <f>N(+JUL!P$80)</f>
        <v>0</v>
      </c>
      <c r="V197" s="170">
        <f>N(+JUL!Q$80)</f>
        <v>2</v>
      </c>
      <c r="W197" s="175">
        <f>N(+JUL!R$80)</f>
        <v>0</v>
      </c>
      <c r="X197" s="175">
        <f>N(+JUL!S$80)</f>
        <v>0</v>
      </c>
      <c r="Y197" s="175">
        <f>N(+JUL!T$80)</f>
        <v>0</v>
      </c>
      <c r="Z197" s="175">
        <f>N(+JUL!U$80)</f>
        <v>0</v>
      </c>
      <c r="AA197" s="175">
        <f>N(+JUL!W$80)</f>
        <v>0</v>
      </c>
      <c r="AB197" s="175">
        <f>N(+JUL!X$80)</f>
        <v>0</v>
      </c>
      <c r="AC197" s="169">
        <f>T(JUL!AB$80)</f>
      </c>
      <c r="AD197" s="40"/>
      <c r="AE197" s="150"/>
      <c r="AF197" s="150"/>
      <c r="AG197" s="150"/>
    </row>
    <row r="198" spans="1:33" ht="24.75" customHeight="1">
      <c r="A198" s="180" t="s">
        <v>316</v>
      </c>
      <c r="B198" s="162">
        <f>N(+DDJJ_CUAT_PAR!$G$30)</f>
        <v>0</v>
      </c>
      <c r="C198" s="162">
        <f>T(+DDJJ_CUAT_PAR!$M$30)</f>
      </c>
      <c r="D198" s="162" t="str">
        <f>T(JUL!AA$2)</f>
        <v>X</v>
      </c>
      <c r="E198" s="162">
        <f>T(JUL!AA$3)</f>
      </c>
      <c r="F198" s="170">
        <f>N(+JUL!A$81)</f>
        <v>35</v>
      </c>
      <c r="G198" s="170">
        <f>T(+JUL!B$81)</f>
      </c>
      <c r="H198" s="171">
        <f>N(+JUL!C$81)</f>
        <v>0</v>
      </c>
      <c r="I198" s="170">
        <f>T(+JUL!D$81)</f>
      </c>
      <c r="J198" s="172">
        <f>N(+JUL!E$81)</f>
        <v>0</v>
      </c>
      <c r="K198" s="170">
        <f>T(+JUL!F$81)</f>
      </c>
      <c r="L198" s="169">
        <f>T(JUL!G$81)</f>
      </c>
      <c r="M198" s="172">
        <f>N(+JUL!H$81)</f>
        <v>0</v>
      </c>
      <c r="N198" s="173">
        <f>N(JUL!I$81)</f>
        <v>0</v>
      </c>
      <c r="O198" s="169">
        <f>N(JUL!J$81)</f>
        <v>0</v>
      </c>
      <c r="P198" s="169">
        <f>N(JUL!K$81)</f>
        <v>0</v>
      </c>
      <c r="Q198" s="169">
        <f>T(JUL!L$81)</f>
      </c>
      <c r="R198" s="170">
        <f>T(+JUL!M$81)</f>
      </c>
      <c r="S198" s="170">
        <f>T(JUL!N$81)</f>
      </c>
      <c r="T198" s="174">
        <f>N(+JUL!O$81)</f>
        <v>0</v>
      </c>
      <c r="U198" s="170">
        <f>N(+JUL!P$81)</f>
        <v>0</v>
      </c>
      <c r="V198" s="170">
        <f>N(+JUL!Q$81)</f>
        <v>2</v>
      </c>
      <c r="W198" s="175">
        <f>N(+JUL!R$81)</f>
        <v>0</v>
      </c>
      <c r="X198" s="175">
        <f>N(+JUL!S$81)</f>
        <v>0</v>
      </c>
      <c r="Y198" s="175">
        <f>N(+JUL!T$81)</f>
        <v>0</v>
      </c>
      <c r="Z198" s="175">
        <f>N(+JUL!U$81)</f>
        <v>0</v>
      </c>
      <c r="AA198" s="175">
        <f>N(+JUL!W$81)</f>
        <v>0</v>
      </c>
      <c r="AB198" s="175">
        <f>N(+JUL!X$81)</f>
        <v>0</v>
      </c>
      <c r="AC198" s="169">
        <f>T(JUL!AB$81)</f>
      </c>
      <c r="AD198" s="40"/>
      <c r="AE198" s="150"/>
      <c r="AF198" s="150"/>
      <c r="AG198" s="150"/>
    </row>
    <row r="199" spans="1:33" ht="24.75" customHeight="1">
      <c r="A199" s="180" t="s">
        <v>316</v>
      </c>
      <c r="B199" s="162">
        <f>N(+DDJJ_CUAT_PAR!$G$30)</f>
        <v>0</v>
      </c>
      <c r="C199" s="162">
        <f>T(+DDJJ_CUAT_PAR!$M$30)</f>
      </c>
      <c r="D199" s="162" t="str">
        <f>T(JUL!AA$2)</f>
        <v>X</v>
      </c>
      <c r="E199" s="162">
        <f>T(JUL!AA$3)</f>
      </c>
      <c r="F199" s="170">
        <f>N(+JUL!A$82)</f>
        <v>36</v>
      </c>
      <c r="G199" s="170">
        <f>T(+JUL!B$82)</f>
      </c>
      <c r="H199" s="171">
        <f>N(+JUL!C$82)</f>
        <v>0</v>
      </c>
      <c r="I199" s="170">
        <f>T(+JUL!D$82)</f>
      </c>
      <c r="J199" s="172">
        <f>N(+JUL!E$82)</f>
        <v>0</v>
      </c>
      <c r="K199" s="170">
        <f>T(+JUL!F$82)</f>
      </c>
      <c r="L199" s="169">
        <f>T(JUL!G$82)</f>
      </c>
      <c r="M199" s="172">
        <f>N(+JUL!H$82)</f>
        <v>0</v>
      </c>
      <c r="N199" s="173">
        <f>N(JUL!I$82)</f>
        <v>0</v>
      </c>
      <c r="O199" s="169">
        <f>N(JUL!J$82)</f>
        <v>0</v>
      </c>
      <c r="P199" s="169">
        <f>N(JUL!K$82)</f>
        <v>0</v>
      </c>
      <c r="Q199" s="169">
        <f>T(JUL!L$82)</f>
      </c>
      <c r="R199" s="170">
        <f>T(+JUL!M$82)</f>
      </c>
      <c r="S199" s="170">
        <f>T(JUL!N$82)</f>
      </c>
      <c r="T199" s="174">
        <f>N(+JUL!O$82)</f>
        <v>0</v>
      </c>
      <c r="U199" s="170">
        <f>N(+JUL!P$82)</f>
        <v>0</v>
      </c>
      <c r="V199" s="170">
        <f>N(+JUL!Q$82)</f>
        <v>2</v>
      </c>
      <c r="W199" s="175">
        <f>N(+JUL!R$82)</f>
        <v>0</v>
      </c>
      <c r="X199" s="175">
        <f>N(+JUL!S$82)</f>
        <v>0</v>
      </c>
      <c r="Y199" s="175">
        <f>N(+JUL!T$82)</f>
        <v>0</v>
      </c>
      <c r="Z199" s="175">
        <f>N(+JUL!U$82)</f>
        <v>0</v>
      </c>
      <c r="AA199" s="175">
        <f>N(+JUL!W$82)</f>
        <v>0</v>
      </c>
      <c r="AB199" s="175">
        <f>N(+JUL!X$82)</f>
        <v>0</v>
      </c>
      <c r="AC199" s="169">
        <f>T(JUL!AB$82)</f>
      </c>
      <c r="AD199" s="40"/>
      <c r="AE199" s="150"/>
      <c r="AF199" s="150"/>
      <c r="AG199" s="150"/>
    </row>
    <row r="200" spans="1:33" ht="24.75" customHeight="1">
      <c r="A200" s="180" t="s">
        <v>316</v>
      </c>
      <c r="B200" s="162">
        <f>N(+DDJJ_CUAT_PAR!$G$30)</f>
        <v>0</v>
      </c>
      <c r="C200" s="162">
        <f>T(+DDJJ_CUAT_PAR!$M$30)</f>
      </c>
      <c r="D200" s="162" t="str">
        <f>T(JUL!AA$2)</f>
        <v>X</v>
      </c>
      <c r="E200" s="162">
        <f>T(JUL!AA$3)</f>
      </c>
      <c r="F200" s="170">
        <f>N(+JUL!A$116)</f>
        <v>37</v>
      </c>
      <c r="G200" s="170">
        <f>T(+JUL!B$116)</f>
      </c>
      <c r="H200" s="171">
        <f>N(+JUL!C$116)</f>
        <v>0</v>
      </c>
      <c r="I200" s="170">
        <f>T(+JUL!D$116)</f>
      </c>
      <c r="J200" s="172">
        <f>N(+JUL!E$116)</f>
        <v>0</v>
      </c>
      <c r="K200" s="170">
        <f>T(+JUL!F$116)</f>
      </c>
      <c r="L200" s="169">
        <f>T(JUL!G$116)</f>
      </c>
      <c r="M200" s="172">
        <f>N(+JUL!H$116)</f>
        <v>0</v>
      </c>
      <c r="N200" s="173">
        <f>N(JUL!I$116)</f>
        <v>0</v>
      </c>
      <c r="O200" s="169">
        <f>N(JUL!J$116)</f>
        <v>0</v>
      </c>
      <c r="P200" s="169">
        <f>N(JUL!K$116)</f>
        <v>0</v>
      </c>
      <c r="Q200" s="169">
        <f>T(JUL!L$116)</f>
      </c>
      <c r="R200" s="170">
        <f>T(+JUL!M$116)</f>
      </c>
      <c r="S200" s="170">
        <f>T(JUL!N$116)</f>
      </c>
      <c r="T200" s="174">
        <f>N(+JUL!O$116)</f>
        <v>0</v>
      </c>
      <c r="U200" s="170">
        <f>N(+JUL!P$116)</f>
        <v>0</v>
      </c>
      <c r="V200" s="170">
        <f>N(+JUL!Q$116)</f>
        <v>2</v>
      </c>
      <c r="W200" s="175">
        <f>N(+JUL!R$116)</f>
        <v>0</v>
      </c>
      <c r="X200" s="175">
        <f>N(+JUL!S$116)</f>
        <v>0</v>
      </c>
      <c r="Y200" s="175">
        <f>N(+JUL!T$116)</f>
        <v>0</v>
      </c>
      <c r="Z200" s="175">
        <f>N(+JUL!U$116)</f>
        <v>0</v>
      </c>
      <c r="AA200" s="175">
        <f>N(+JUL!W$116)</f>
        <v>0</v>
      </c>
      <c r="AB200" s="175">
        <f>N(+JUL!X$116)</f>
        <v>0</v>
      </c>
      <c r="AC200" s="169">
        <f>T(JUL!AB$116)</f>
      </c>
      <c r="AD200" s="40"/>
      <c r="AE200" s="150"/>
      <c r="AF200" s="150"/>
      <c r="AG200" s="150"/>
    </row>
    <row r="201" spans="1:33" ht="24.75" customHeight="1">
      <c r="A201" s="180" t="s">
        <v>316</v>
      </c>
      <c r="B201" s="162">
        <f>N(+DDJJ_CUAT_PAR!$G$30)</f>
        <v>0</v>
      </c>
      <c r="C201" s="162">
        <f>T(+DDJJ_CUAT_PAR!$M$30)</f>
      </c>
      <c r="D201" s="162" t="str">
        <f>T(JUL!AA$2)</f>
        <v>X</v>
      </c>
      <c r="E201" s="162">
        <f>T(JUL!AA$3)</f>
      </c>
      <c r="F201" s="170">
        <f>N(+JUL!A$117)</f>
        <v>38</v>
      </c>
      <c r="G201" s="170">
        <f>T(+JUL!B$117)</f>
      </c>
      <c r="H201" s="171">
        <f>N(+JUL!C$117)</f>
        <v>0</v>
      </c>
      <c r="I201" s="170">
        <f>T(+JUL!D$117)</f>
      </c>
      <c r="J201" s="172">
        <f>N(+JUL!E$117)</f>
        <v>0</v>
      </c>
      <c r="K201" s="170">
        <f>T(+JUL!F$117)</f>
      </c>
      <c r="L201" s="169">
        <f>T(JUL!G$117)</f>
      </c>
      <c r="M201" s="172">
        <f>N(+JUL!H$117)</f>
        <v>0</v>
      </c>
      <c r="N201" s="173">
        <f>N(JUL!I$117)</f>
        <v>0</v>
      </c>
      <c r="O201" s="169">
        <f>N(JUL!J$117)</f>
        <v>0</v>
      </c>
      <c r="P201" s="169">
        <f>N(JUL!K$117)</f>
        <v>0</v>
      </c>
      <c r="Q201" s="169">
        <f>T(JUL!L$117)</f>
      </c>
      <c r="R201" s="170">
        <f>T(+JUL!M$117)</f>
      </c>
      <c r="S201" s="170">
        <f>T(JUL!N$117)</f>
      </c>
      <c r="T201" s="174">
        <f>N(+JUL!O$117)</f>
        <v>0</v>
      </c>
      <c r="U201" s="170">
        <f>N(+JUL!P$117)</f>
        <v>0</v>
      </c>
      <c r="V201" s="170">
        <f>N(+JUL!Q$117)</f>
        <v>2</v>
      </c>
      <c r="W201" s="175">
        <f>N(+JUL!R$117)</f>
        <v>0</v>
      </c>
      <c r="X201" s="175">
        <f>N(+JUL!S$117)</f>
        <v>0</v>
      </c>
      <c r="Y201" s="175">
        <f>N(+JUL!T$117)</f>
        <v>0</v>
      </c>
      <c r="Z201" s="175">
        <f>N(+JUL!U$117)</f>
        <v>0</v>
      </c>
      <c r="AA201" s="175">
        <f>N(+JUL!W$117)</f>
        <v>0</v>
      </c>
      <c r="AB201" s="175">
        <f>N(+JUL!X$117)</f>
        <v>0</v>
      </c>
      <c r="AC201" s="169">
        <f>T(JUL!AB$117)</f>
      </c>
      <c r="AD201" s="40"/>
      <c r="AE201" s="150"/>
      <c r="AF201" s="150"/>
      <c r="AG201" s="150"/>
    </row>
    <row r="202" spans="1:33" ht="24.75" customHeight="1">
      <c r="A202" s="180" t="s">
        <v>316</v>
      </c>
      <c r="B202" s="162">
        <f>N(+DDJJ_CUAT_PAR!$G$30)</f>
        <v>0</v>
      </c>
      <c r="C202" s="162">
        <f>T(+DDJJ_CUAT_PAR!$M$30)</f>
      </c>
      <c r="D202" s="162" t="str">
        <f>T(JUL!AA$2)</f>
        <v>X</v>
      </c>
      <c r="E202" s="162">
        <f>T(JUL!AA$3)</f>
      </c>
      <c r="F202" s="170">
        <f>N(+JUL!A$118)</f>
        <v>39</v>
      </c>
      <c r="G202" s="170">
        <f>T(+JUL!B$118)</f>
      </c>
      <c r="H202" s="171">
        <f>N(+JUL!C$118)</f>
        <v>0</v>
      </c>
      <c r="I202" s="170">
        <f>T(+JUL!D$118)</f>
      </c>
      <c r="J202" s="172">
        <f>N(+JUL!E$118)</f>
        <v>0</v>
      </c>
      <c r="K202" s="170">
        <f>T(+JUL!F$118)</f>
      </c>
      <c r="L202" s="169">
        <f>T(JUL!G$118)</f>
      </c>
      <c r="M202" s="172">
        <f>N(+JUL!H$118)</f>
        <v>0</v>
      </c>
      <c r="N202" s="173">
        <f>N(JUL!I$118)</f>
        <v>0</v>
      </c>
      <c r="O202" s="169">
        <f>N(JUL!J$118)</f>
        <v>0</v>
      </c>
      <c r="P202" s="169">
        <f>N(JUL!K$118)</f>
        <v>0</v>
      </c>
      <c r="Q202" s="169">
        <f>T(JUL!L$118)</f>
      </c>
      <c r="R202" s="170">
        <f>T(+JUL!M$118)</f>
      </c>
      <c r="S202" s="170">
        <f>T(JUL!N$118)</f>
      </c>
      <c r="T202" s="174">
        <f>N(+JUL!O$118)</f>
        <v>0</v>
      </c>
      <c r="U202" s="170">
        <f>N(+JUL!P$118)</f>
        <v>0</v>
      </c>
      <c r="V202" s="170">
        <f>N(+JUL!Q$118)</f>
        <v>2</v>
      </c>
      <c r="W202" s="175">
        <f>N(+JUL!R$118)</f>
        <v>0</v>
      </c>
      <c r="X202" s="175">
        <f>N(+JUL!S$118)</f>
        <v>0</v>
      </c>
      <c r="Y202" s="175">
        <f>N(+JUL!T$118)</f>
        <v>0</v>
      </c>
      <c r="Z202" s="175">
        <f>N(+JUL!U$118)</f>
        <v>0</v>
      </c>
      <c r="AA202" s="175">
        <f>N(+JUL!W$118)</f>
        <v>0</v>
      </c>
      <c r="AB202" s="175">
        <f>N(+JUL!X$118)</f>
        <v>0</v>
      </c>
      <c r="AC202" s="169">
        <f>T(JUL!AB$118)</f>
      </c>
      <c r="AD202" s="40"/>
      <c r="AE202" s="150"/>
      <c r="AF202" s="150"/>
      <c r="AG202" s="150"/>
    </row>
    <row r="203" spans="1:33" ht="24.75" customHeight="1">
      <c r="A203" s="180" t="s">
        <v>316</v>
      </c>
      <c r="B203" s="162">
        <f>N(+DDJJ_CUAT_PAR!$G$30)</f>
        <v>0</v>
      </c>
      <c r="C203" s="162">
        <f>T(+DDJJ_CUAT_PAR!$M$30)</f>
      </c>
      <c r="D203" s="162" t="str">
        <f>T(JUL!AA$2)</f>
        <v>X</v>
      </c>
      <c r="E203" s="162">
        <f>T(JUL!AA$3)</f>
      </c>
      <c r="F203" s="170">
        <f>N(+JUL!A$119)</f>
        <v>40</v>
      </c>
      <c r="G203" s="170">
        <f>T(+JUL!B$119)</f>
      </c>
      <c r="H203" s="171">
        <f>N(+JUL!C$119)</f>
        <v>0</v>
      </c>
      <c r="I203" s="170">
        <f>T(+JUL!D$119)</f>
      </c>
      <c r="J203" s="172">
        <f>N(+JUL!E$119)</f>
        <v>0</v>
      </c>
      <c r="K203" s="170">
        <f>T(+JUL!F$119)</f>
      </c>
      <c r="L203" s="169">
        <f>T(JUL!G$119)</f>
      </c>
      <c r="M203" s="172">
        <f>N(+JUL!H$119)</f>
        <v>0</v>
      </c>
      <c r="N203" s="173">
        <f>N(JUL!I$119)</f>
        <v>0</v>
      </c>
      <c r="O203" s="169">
        <f>N(JUL!J$119)</f>
        <v>0</v>
      </c>
      <c r="P203" s="169">
        <f>N(JUL!K$119)</f>
        <v>0</v>
      </c>
      <c r="Q203" s="169">
        <f>T(JUL!L$119)</f>
      </c>
      <c r="R203" s="170">
        <f>T(+JUL!M$119)</f>
      </c>
      <c r="S203" s="170">
        <f>T(JUL!N$119)</f>
      </c>
      <c r="T203" s="174">
        <f>N(+JUL!O$119)</f>
        <v>0</v>
      </c>
      <c r="U203" s="170">
        <f>N(+JUL!P$119)</f>
        <v>0</v>
      </c>
      <c r="V203" s="170">
        <f>N(+JUL!Q$119)</f>
        <v>2</v>
      </c>
      <c r="W203" s="175">
        <f>N(+JUL!R$119)</f>
        <v>0</v>
      </c>
      <c r="X203" s="175">
        <f>N(+JUL!S$119)</f>
        <v>0</v>
      </c>
      <c r="Y203" s="175">
        <f>N(+JUL!T$119)</f>
        <v>0</v>
      </c>
      <c r="Z203" s="175">
        <f>N(+JUL!U$119)</f>
        <v>0</v>
      </c>
      <c r="AA203" s="175">
        <f>N(+JUL!W$119)</f>
        <v>0</v>
      </c>
      <c r="AB203" s="175">
        <f>N(+JUL!X$119)</f>
        <v>0</v>
      </c>
      <c r="AC203" s="169">
        <f>T(JUL!AB$119)</f>
      </c>
      <c r="AD203" s="40"/>
      <c r="AE203" s="150"/>
      <c r="AF203" s="150"/>
      <c r="AG203" s="150"/>
    </row>
    <row r="204" spans="1:33" ht="24.75" customHeight="1">
      <c r="A204" s="180" t="s">
        <v>316</v>
      </c>
      <c r="B204" s="162">
        <f>N(+DDJJ_CUAT_PAR!$G$30)</f>
        <v>0</v>
      </c>
      <c r="C204" s="162">
        <f>T(+DDJJ_CUAT_PAR!$M$30)</f>
      </c>
      <c r="D204" s="162" t="str">
        <f>T(JUL!AA$2)</f>
        <v>X</v>
      </c>
      <c r="E204" s="162">
        <f>T(JUL!AA$3)</f>
      </c>
      <c r="F204" s="170">
        <f>N(+JUL!A$120)</f>
        <v>41</v>
      </c>
      <c r="G204" s="170">
        <f>T(+JUL!B$120)</f>
      </c>
      <c r="H204" s="171">
        <f>N(+JUL!C$120)</f>
        <v>0</v>
      </c>
      <c r="I204" s="170">
        <f>T(+JUL!D$120)</f>
      </c>
      <c r="J204" s="172">
        <f>N(+JUL!E$120)</f>
        <v>0</v>
      </c>
      <c r="K204" s="170">
        <f>T(+JUL!F$120)</f>
      </c>
      <c r="L204" s="169">
        <f>T(JUL!G$120)</f>
      </c>
      <c r="M204" s="172">
        <f>N(+JUL!H$120)</f>
        <v>0</v>
      </c>
      <c r="N204" s="173">
        <f>N(JUL!I$120)</f>
        <v>0</v>
      </c>
      <c r="O204" s="169">
        <f>N(JUL!J$120)</f>
        <v>0</v>
      </c>
      <c r="P204" s="169">
        <f>N(JUL!K$120)</f>
        <v>0</v>
      </c>
      <c r="Q204" s="169">
        <f>T(JUL!L$120)</f>
      </c>
      <c r="R204" s="170">
        <f>T(+JUL!M$120)</f>
      </c>
      <c r="S204" s="170">
        <f>T(JUL!N$120)</f>
      </c>
      <c r="T204" s="174">
        <f>N(+JUL!O$120)</f>
        <v>0</v>
      </c>
      <c r="U204" s="170">
        <f>N(+JUL!P$120)</f>
        <v>0</v>
      </c>
      <c r="V204" s="170">
        <f>N(+JUL!Q$120)</f>
        <v>2</v>
      </c>
      <c r="W204" s="175">
        <f>N(+JUL!R$120)</f>
        <v>0</v>
      </c>
      <c r="X204" s="175">
        <f>N(+JUL!S$120)</f>
        <v>0</v>
      </c>
      <c r="Y204" s="175">
        <f>N(+JUL!T$120)</f>
        <v>0</v>
      </c>
      <c r="Z204" s="175">
        <f>N(+JUL!U$120)</f>
        <v>0</v>
      </c>
      <c r="AA204" s="175">
        <f>N(+JUL!W$120)</f>
        <v>0</v>
      </c>
      <c r="AB204" s="175">
        <f>N(+JUL!X$120)</f>
        <v>0</v>
      </c>
      <c r="AC204" s="169">
        <f>T(JUL!AB$120)</f>
      </c>
      <c r="AD204" s="40"/>
      <c r="AE204" s="150"/>
      <c r="AF204" s="150"/>
      <c r="AG204" s="150"/>
    </row>
    <row r="205" spans="1:33" ht="24.75" customHeight="1">
      <c r="A205" s="180" t="s">
        <v>316</v>
      </c>
      <c r="B205" s="162">
        <f>N(+DDJJ_CUAT_PAR!$G$30)</f>
        <v>0</v>
      </c>
      <c r="C205" s="162">
        <f>T(+DDJJ_CUAT_PAR!$M$30)</f>
      </c>
      <c r="D205" s="162" t="str">
        <f>T(JUL!AA$2)</f>
        <v>X</v>
      </c>
      <c r="E205" s="162">
        <f>T(JUL!AA$3)</f>
      </c>
      <c r="F205" s="170">
        <f>N(+JUL!A$121)</f>
        <v>42</v>
      </c>
      <c r="G205" s="170">
        <f>T(+JUL!B$121)</f>
      </c>
      <c r="H205" s="171">
        <f>N(+JUL!C$121)</f>
        <v>0</v>
      </c>
      <c r="I205" s="170">
        <f>T(+JUL!D$121)</f>
      </c>
      <c r="J205" s="172">
        <f>N(+JUL!E$121)</f>
        <v>0</v>
      </c>
      <c r="K205" s="170">
        <f>T(+JUL!F$121)</f>
      </c>
      <c r="L205" s="169">
        <f>T(JUL!G$121)</f>
      </c>
      <c r="M205" s="172">
        <f>N(+JUL!H$121)</f>
        <v>0</v>
      </c>
      <c r="N205" s="173">
        <f>N(JUL!I$121)</f>
        <v>0</v>
      </c>
      <c r="O205" s="169">
        <f>N(JUL!J$121)</f>
        <v>0</v>
      </c>
      <c r="P205" s="169">
        <f>N(JUL!K$121)</f>
        <v>0</v>
      </c>
      <c r="Q205" s="169">
        <f>T(JUL!L$121)</f>
      </c>
      <c r="R205" s="170">
        <f>T(+JUL!M$121)</f>
      </c>
      <c r="S205" s="170">
        <f>T(JUL!N$121)</f>
      </c>
      <c r="T205" s="174">
        <f>N(+JUL!O$121)</f>
        <v>0</v>
      </c>
      <c r="U205" s="170">
        <f>N(+JUL!P$121)</f>
        <v>0</v>
      </c>
      <c r="V205" s="170">
        <f>N(+JUL!Q$121)</f>
        <v>2</v>
      </c>
      <c r="W205" s="175">
        <f>N(+JUL!R$121)</f>
        <v>0</v>
      </c>
      <c r="X205" s="175">
        <f>N(+JUL!S$121)</f>
        <v>0</v>
      </c>
      <c r="Y205" s="175">
        <f>N(+JUL!T$121)</f>
        <v>0</v>
      </c>
      <c r="Z205" s="175">
        <f>N(+JUL!U$121)</f>
        <v>0</v>
      </c>
      <c r="AA205" s="175">
        <f>N(+JUL!W$121)</f>
        <v>0</v>
      </c>
      <c r="AB205" s="175">
        <f>N(+JUL!X$121)</f>
        <v>0</v>
      </c>
      <c r="AC205" s="169">
        <f>T(JUL!AB$121)</f>
      </c>
      <c r="AD205" s="40"/>
      <c r="AE205" s="150"/>
      <c r="AF205" s="150"/>
      <c r="AG205" s="150"/>
    </row>
    <row r="206" spans="1:33" ht="24.75" customHeight="1">
      <c r="A206" s="180" t="s">
        <v>316</v>
      </c>
      <c r="B206" s="162">
        <f>N(+DDJJ_CUAT_PAR!$G$30)</f>
        <v>0</v>
      </c>
      <c r="C206" s="162">
        <f>T(+DDJJ_CUAT_PAR!$M$30)</f>
      </c>
      <c r="D206" s="162" t="str">
        <f>T(JUL!AA$2)</f>
        <v>X</v>
      </c>
      <c r="E206" s="162">
        <f>T(JUL!AA$3)</f>
      </c>
      <c r="F206" s="170">
        <f>N(+JUL!A$122)</f>
        <v>43</v>
      </c>
      <c r="G206" s="170">
        <f>T(+JUL!B$122)</f>
      </c>
      <c r="H206" s="171">
        <f>N(+JUL!C$122)</f>
        <v>0</v>
      </c>
      <c r="I206" s="170">
        <f>T(+JUL!D$122)</f>
      </c>
      <c r="J206" s="172">
        <f>N(+JUL!E$122)</f>
        <v>0</v>
      </c>
      <c r="K206" s="170">
        <f>T(+JUL!F$122)</f>
      </c>
      <c r="L206" s="169">
        <f>T(JUL!G$122)</f>
      </c>
      <c r="M206" s="172">
        <f>N(+JUL!H$122)</f>
        <v>0</v>
      </c>
      <c r="N206" s="173">
        <f>N(JUL!I$122)</f>
        <v>0</v>
      </c>
      <c r="O206" s="169">
        <f>N(JUL!J$122)</f>
        <v>0</v>
      </c>
      <c r="P206" s="169">
        <f>N(JUL!K$122)</f>
        <v>0</v>
      </c>
      <c r="Q206" s="169">
        <f>T(JUL!L$122)</f>
      </c>
      <c r="R206" s="170">
        <f>T(+JUL!M$122)</f>
      </c>
      <c r="S206" s="170">
        <f>T(JUL!N$122)</f>
      </c>
      <c r="T206" s="174">
        <f>N(+JUL!O$122)</f>
        <v>0</v>
      </c>
      <c r="U206" s="170">
        <f>N(+JUL!P$122)</f>
        <v>0</v>
      </c>
      <c r="V206" s="170">
        <f>N(+JUL!Q$122)</f>
        <v>2</v>
      </c>
      <c r="W206" s="175">
        <f>N(+JUL!R$122)</f>
        <v>0</v>
      </c>
      <c r="X206" s="175">
        <f>N(+JUL!S$122)</f>
        <v>0</v>
      </c>
      <c r="Y206" s="175">
        <f>N(+JUL!T$122)</f>
        <v>0</v>
      </c>
      <c r="Z206" s="175">
        <f>N(+JUL!U$122)</f>
        <v>0</v>
      </c>
      <c r="AA206" s="175">
        <f>N(+JUL!W$122)</f>
        <v>0</v>
      </c>
      <c r="AB206" s="175">
        <f>N(+JUL!X$122)</f>
        <v>0</v>
      </c>
      <c r="AC206" s="169">
        <f>T(JUL!AB$122)</f>
      </c>
      <c r="AD206" s="40"/>
      <c r="AE206" s="150"/>
      <c r="AF206" s="150"/>
      <c r="AG206" s="150"/>
    </row>
    <row r="207" spans="1:33" ht="24.75" customHeight="1">
      <c r="A207" s="180" t="s">
        <v>316</v>
      </c>
      <c r="B207" s="162">
        <f>N(+DDJJ_CUAT_PAR!$G$30)</f>
        <v>0</v>
      </c>
      <c r="C207" s="162">
        <f>T(+DDJJ_CUAT_PAR!$M$30)</f>
      </c>
      <c r="D207" s="162" t="str">
        <f>T(JUL!AA$2)</f>
        <v>X</v>
      </c>
      <c r="E207" s="162">
        <f>T(JUL!AA$3)</f>
      </c>
      <c r="F207" s="170">
        <f>N(+JUL!A$123)</f>
        <v>44</v>
      </c>
      <c r="G207" s="170">
        <f>T(+JUL!B$123)</f>
      </c>
      <c r="H207" s="171">
        <f>N(+JUL!C$123)</f>
        <v>0</v>
      </c>
      <c r="I207" s="170">
        <f>T(+JUL!D$123)</f>
      </c>
      <c r="J207" s="172">
        <f>N(+JUL!E$123)</f>
        <v>0</v>
      </c>
      <c r="K207" s="170">
        <f>T(+JUL!F$123)</f>
      </c>
      <c r="L207" s="169">
        <f>T(JUL!G$123)</f>
      </c>
      <c r="M207" s="172">
        <f>N(+JUL!H$123)</f>
        <v>0</v>
      </c>
      <c r="N207" s="173">
        <f>N(JUL!I$123)</f>
        <v>0</v>
      </c>
      <c r="O207" s="169">
        <f>N(JUL!J$123)</f>
        <v>0</v>
      </c>
      <c r="P207" s="169">
        <f>N(JUL!K$123)</f>
        <v>0</v>
      </c>
      <c r="Q207" s="169">
        <f>T(JUL!L$123)</f>
      </c>
      <c r="R207" s="170">
        <f>T(+JUL!M$123)</f>
      </c>
      <c r="S207" s="170">
        <f>T(JUL!N$123)</f>
      </c>
      <c r="T207" s="174">
        <f>N(+JUL!O$123)</f>
        <v>0</v>
      </c>
      <c r="U207" s="170">
        <f>N(+JUL!P$123)</f>
        <v>0</v>
      </c>
      <c r="V207" s="170">
        <f>N(+JUL!Q$123)</f>
        <v>2</v>
      </c>
      <c r="W207" s="175">
        <f>N(+JUL!R$123)</f>
        <v>0</v>
      </c>
      <c r="X207" s="175">
        <f>N(+JUL!S$123)</f>
        <v>0</v>
      </c>
      <c r="Y207" s="175">
        <f>N(+JUL!T$123)</f>
        <v>0</v>
      </c>
      <c r="Z207" s="175">
        <f>N(+JUL!U$123)</f>
        <v>0</v>
      </c>
      <c r="AA207" s="175">
        <f>N(+JUL!W$123)</f>
        <v>0</v>
      </c>
      <c r="AB207" s="175">
        <f>N(+JUL!X$123)</f>
        <v>0</v>
      </c>
      <c r="AC207" s="169">
        <f>T(JUL!AB$123)</f>
      </c>
      <c r="AD207" s="40"/>
      <c r="AE207" s="150"/>
      <c r="AF207" s="150"/>
      <c r="AG207" s="150"/>
    </row>
    <row r="208" spans="1:33" ht="24.75" customHeight="1">
      <c r="A208" s="180" t="s">
        <v>316</v>
      </c>
      <c r="B208" s="162">
        <f>N(+DDJJ_CUAT_PAR!$G$30)</f>
        <v>0</v>
      </c>
      <c r="C208" s="162">
        <f>T(+DDJJ_CUAT_PAR!$M$30)</f>
      </c>
      <c r="D208" s="162" t="str">
        <f>T(JUL!AA$2)</f>
        <v>X</v>
      </c>
      <c r="E208" s="162">
        <f>T(JUL!AA$3)</f>
      </c>
      <c r="F208" s="170">
        <f>N(+JUL!A$124)</f>
        <v>45</v>
      </c>
      <c r="G208" s="170">
        <f>T(+JUL!B$124)</f>
      </c>
      <c r="H208" s="171">
        <f>N(+JUL!C$124)</f>
        <v>0</v>
      </c>
      <c r="I208" s="170">
        <f>T(+JUL!D$124)</f>
      </c>
      <c r="J208" s="172">
        <f>N(+JUL!E$124)</f>
        <v>0</v>
      </c>
      <c r="K208" s="170">
        <f>T(+JUL!F$124)</f>
      </c>
      <c r="L208" s="169">
        <f>T(JUL!G$124)</f>
      </c>
      <c r="M208" s="172">
        <f>N(+JUL!H$124)</f>
        <v>0</v>
      </c>
      <c r="N208" s="173">
        <f>N(JUL!I$124)</f>
        <v>0</v>
      </c>
      <c r="O208" s="169">
        <f>N(JUL!J$124)</f>
        <v>0</v>
      </c>
      <c r="P208" s="169">
        <f>N(JUL!K$124)</f>
        <v>0</v>
      </c>
      <c r="Q208" s="169">
        <f>T(JUL!L$124)</f>
      </c>
      <c r="R208" s="170">
        <f>T(+JUL!M$124)</f>
      </c>
      <c r="S208" s="170">
        <f>T(JUL!N$124)</f>
      </c>
      <c r="T208" s="174">
        <f>N(+JUL!O$124)</f>
        <v>0</v>
      </c>
      <c r="U208" s="170">
        <f>N(+JUL!P$124)</f>
        <v>0</v>
      </c>
      <c r="V208" s="170">
        <f>N(+JUL!Q$124)</f>
        <v>2</v>
      </c>
      <c r="W208" s="175">
        <f>N(+JUL!R$124)</f>
        <v>0</v>
      </c>
      <c r="X208" s="175">
        <f>N(+JUL!S$124)</f>
        <v>0</v>
      </c>
      <c r="Y208" s="175">
        <f>N(+JUL!T$124)</f>
        <v>0</v>
      </c>
      <c r="Z208" s="175">
        <f>N(+JUL!U$124)</f>
        <v>0</v>
      </c>
      <c r="AA208" s="175">
        <f>N(+JUL!W$124)</f>
        <v>0</v>
      </c>
      <c r="AB208" s="175">
        <f>N(+JUL!X$124)</f>
        <v>0</v>
      </c>
      <c r="AC208" s="169">
        <f>T(JUL!AB$124)</f>
      </c>
      <c r="AD208" s="40"/>
      <c r="AE208" s="150"/>
      <c r="AF208" s="150"/>
      <c r="AG208" s="150"/>
    </row>
    <row r="209" spans="1:33" ht="24.75" customHeight="1">
      <c r="A209" s="180" t="s">
        <v>316</v>
      </c>
      <c r="B209" s="162">
        <f>N(+DDJJ_CUAT_PAR!$G$30)</f>
        <v>0</v>
      </c>
      <c r="C209" s="162">
        <f>T(+DDJJ_CUAT_PAR!$M$30)</f>
      </c>
      <c r="D209" s="162" t="str">
        <f>T(JUL!AA$2)</f>
        <v>X</v>
      </c>
      <c r="E209" s="162">
        <f>T(JUL!AA$3)</f>
      </c>
      <c r="F209" s="170">
        <f>N(+JUL!A$125)</f>
        <v>46</v>
      </c>
      <c r="G209" s="170">
        <f>T(+JUL!B$125)</f>
      </c>
      <c r="H209" s="171">
        <f>N(+JUL!C$125)</f>
        <v>0</v>
      </c>
      <c r="I209" s="170">
        <f>T(+JUL!D$125)</f>
      </c>
      <c r="J209" s="172">
        <f>N(+JUL!E$125)</f>
        <v>0</v>
      </c>
      <c r="K209" s="170">
        <f>T(+JUL!F$125)</f>
      </c>
      <c r="L209" s="169">
        <f>T(JUL!G$125)</f>
      </c>
      <c r="M209" s="172">
        <f>N(+JUL!H$125)</f>
        <v>0</v>
      </c>
      <c r="N209" s="173">
        <f>N(JUL!I$125)</f>
        <v>0</v>
      </c>
      <c r="O209" s="169">
        <f>N(JUL!J$125)</f>
        <v>0</v>
      </c>
      <c r="P209" s="169">
        <f>N(JUL!K$125)</f>
        <v>0</v>
      </c>
      <c r="Q209" s="169">
        <f>T(JUL!L$125)</f>
      </c>
      <c r="R209" s="170">
        <f>T(+JUL!M$125)</f>
      </c>
      <c r="S209" s="170">
        <f>T(JUL!N$125)</f>
      </c>
      <c r="T209" s="174">
        <f>N(+JUL!O$125)</f>
        <v>0</v>
      </c>
      <c r="U209" s="170">
        <f>N(+JUL!P$125)</f>
        <v>0</v>
      </c>
      <c r="V209" s="170">
        <f>N(+JUL!Q$125)</f>
        <v>2</v>
      </c>
      <c r="W209" s="175">
        <f>N(+JUL!R$125)</f>
        <v>0</v>
      </c>
      <c r="X209" s="175">
        <f>N(+JUL!S$125)</f>
        <v>0</v>
      </c>
      <c r="Y209" s="175">
        <f>N(+JUL!T$125)</f>
        <v>0</v>
      </c>
      <c r="Z209" s="175">
        <f>N(+JUL!U$125)</f>
        <v>0</v>
      </c>
      <c r="AA209" s="175">
        <f>N(+JUL!W$125)</f>
        <v>0</v>
      </c>
      <c r="AB209" s="175">
        <f>N(+JUL!X$125)</f>
        <v>0</v>
      </c>
      <c r="AC209" s="169">
        <f>T(JUL!AB$125)</f>
      </c>
      <c r="AD209" s="40"/>
      <c r="AE209" s="150"/>
      <c r="AF209" s="150"/>
      <c r="AG209" s="150"/>
    </row>
    <row r="210" spans="1:33" ht="24.75" customHeight="1">
      <c r="A210" s="180" t="s">
        <v>316</v>
      </c>
      <c r="B210" s="162">
        <f>N(+DDJJ_CUAT_PAR!$G$30)</f>
        <v>0</v>
      </c>
      <c r="C210" s="162">
        <f>T(+DDJJ_CUAT_PAR!$M$30)</f>
      </c>
      <c r="D210" s="162" t="str">
        <f>T(JUL!AA$2)</f>
        <v>X</v>
      </c>
      <c r="E210" s="162">
        <f>T(JUL!AA$3)</f>
      </c>
      <c r="F210" s="170">
        <f>N(+JUL!A$126)</f>
        <v>47</v>
      </c>
      <c r="G210" s="170">
        <f>T(+JUL!B$126)</f>
      </c>
      <c r="H210" s="171">
        <f>N(+JUL!C$126)</f>
        <v>0</v>
      </c>
      <c r="I210" s="170">
        <f>T(+JUL!D$126)</f>
      </c>
      <c r="J210" s="172">
        <f>N(+JUL!E$126)</f>
        <v>0</v>
      </c>
      <c r="K210" s="170">
        <f>T(+JUL!F$126)</f>
      </c>
      <c r="L210" s="169">
        <f>T(JUL!G$126)</f>
      </c>
      <c r="M210" s="172">
        <f>N(+JUL!H$126)</f>
        <v>0</v>
      </c>
      <c r="N210" s="173">
        <f>N(JUL!I$126)</f>
        <v>0</v>
      </c>
      <c r="O210" s="169">
        <f>N(JUL!J$126)</f>
        <v>0</v>
      </c>
      <c r="P210" s="169">
        <f>N(JUL!K$126)</f>
        <v>0</v>
      </c>
      <c r="Q210" s="169">
        <f>T(JUL!L$126)</f>
      </c>
      <c r="R210" s="170">
        <f>T(+JUL!M$126)</f>
      </c>
      <c r="S210" s="170">
        <f>T(JUL!N$126)</f>
      </c>
      <c r="T210" s="174">
        <f>N(+JUL!O$126)</f>
        <v>0</v>
      </c>
      <c r="U210" s="170">
        <f>N(+JUL!P$126)</f>
        <v>0</v>
      </c>
      <c r="V210" s="170">
        <f>N(+JUL!Q$126)</f>
        <v>2</v>
      </c>
      <c r="W210" s="175">
        <f>N(+JUL!R$126)</f>
        <v>0</v>
      </c>
      <c r="X210" s="175">
        <f>N(+JUL!S$126)</f>
        <v>0</v>
      </c>
      <c r="Y210" s="175">
        <f>N(+JUL!T$126)</f>
        <v>0</v>
      </c>
      <c r="Z210" s="175">
        <f>N(+JUL!U$126)</f>
        <v>0</v>
      </c>
      <c r="AA210" s="175">
        <f>N(+JUL!W$126)</f>
        <v>0</v>
      </c>
      <c r="AB210" s="175">
        <f>N(+JUL!X$126)</f>
        <v>0</v>
      </c>
      <c r="AC210" s="169">
        <f>T(JUL!AB$126)</f>
      </c>
      <c r="AD210" s="40"/>
      <c r="AE210" s="150"/>
      <c r="AF210" s="150"/>
      <c r="AG210" s="150"/>
    </row>
    <row r="211" spans="1:33" ht="24.75" customHeight="1">
      <c r="A211" s="180" t="s">
        <v>316</v>
      </c>
      <c r="B211" s="162">
        <f>N(+DDJJ_CUAT_PAR!$G$30)</f>
        <v>0</v>
      </c>
      <c r="C211" s="162">
        <f>T(+DDJJ_CUAT_PAR!$M$30)</f>
      </c>
      <c r="D211" s="162" t="str">
        <f>T(JUL!AA$2)</f>
        <v>X</v>
      </c>
      <c r="E211" s="162">
        <f>T(JUL!AA$3)</f>
      </c>
      <c r="F211" s="170">
        <f>N(+JUL!A$127)</f>
        <v>48</v>
      </c>
      <c r="G211" s="170">
        <f>T(+JUL!B$127)</f>
      </c>
      <c r="H211" s="171">
        <f>N(+JUL!C$127)</f>
        <v>0</v>
      </c>
      <c r="I211" s="170">
        <f>T(+JUL!D$127)</f>
      </c>
      <c r="J211" s="172">
        <f>N(+JUL!E$127)</f>
        <v>0</v>
      </c>
      <c r="K211" s="170">
        <f>T(+JUL!F$127)</f>
      </c>
      <c r="L211" s="169">
        <f>T(JUL!G$127)</f>
      </c>
      <c r="M211" s="172">
        <f>N(+JUL!H$127)</f>
        <v>0</v>
      </c>
      <c r="N211" s="173">
        <f>N(JUL!I$127)</f>
        <v>0</v>
      </c>
      <c r="O211" s="169">
        <f>N(JUL!J$127)</f>
        <v>0</v>
      </c>
      <c r="P211" s="169">
        <f>N(JUL!K$127)</f>
        <v>0</v>
      </c>
      <c r="Q211" s="169">
        <f>T(JUL!L$127)</f>
      </c>
      <c r="R211" s="170">
        <f>T(+JUL!M$127)</f>
      </c>
      <c r="S211" s="170">
        <f>T(JUL!N$127)</f>
      </c>
      <c r="T211" s="174">
        <f>N(+JUL!O$127)</f>
        <v>0</v>
      </c>
      <c r="U211" s="170">
        <f>N(+JUL!P$127)</f>
        <v>0</v>
      </c>
      <c r="V211" s="170">
        <f>N(+JUL!Q$127)</f>
        <v>2</v>
      </c>
      <c r="W211" s="175">
        <f>N(+JUL!R$127)</f>
        <v>0</v>
      </c>
      <c r="X211" s="175">
        <f>N(+JUL!S$127)</f>
        <v>0</v>
      </c>
      <c r="Y211" s="175">
        <f>N(+JUL!T$127)</f>
        <v>0</v>
      </c>
      <c r="Z211" s="175">
        <f>N(+JUL!U$127)</f>
        <v>0</v>
      </c>
      <c r="AA211" s="175">
        <f>N(+JUL!W$127)</f>
        <v>0</v>
      </c>
      <c r="AB211" s="175">
        <f>N(+JUL!X$127)</f>
        <v>0</v>
      </c>
      <c r="AC211" s="169">
        <f>T(JUL!AB$127)</f>
      </c>
      <c r="AD211" s="40"/>
      <c r="AE211" s="150"/>
      <c r="AF211" s="150"/>
      <c r="AG211" s="150"/>
    </row>
    <row r="212" spans="1:33" ht="24.75" customHeight="1">
      <c r="A212" s="180" t="s">
        <v>316</v>
      </c>
      <c r="B212" s="162">
        <f>N(+DDJJ_CUAT_PAR!$G$30)</f>
        <v>0</v>
      </c>
      <c r="C212" s="162">
        <f>T(+DDJJ_CUAT_PAR!$M$30)</f>
      </c>
      <c r="D212" s="162" t="str">
        <f>T(JUL!AA$2)</f>
        <v>X</v>
      </c>
      <c r="E212" s="162">
        <f>T(JUL!AA$3)</f>
      </c>
      <c r="F212" s="170">
        <f>N(+JUL!A$128)</f>
        <v>49</v>
      </c>
      <c r="G212" s="170">
        <f>T(+JUL!B$128)</f>
      </c>
      <c r="H212" s="171">
        <f>N(+JUL!C$128)</f>
        <v>0</v>
      </c>
      <c r="I212" s="170">
        <f>T(+JUL!D$128)</f>
      </c>
      <c r="J212" s="172">
        <f>N(+JUL!E$128)</f>
        <v>0</v>
      </c>
      <c r="K212" s="170">
        <f>T(+JUL!F$128)</f>
      </c>
      <c r="L212" s="169">
        <f>T(JUL!G$128)</f>
      </c>
      <c r="M212" s="172">
        <f>N(+JUL!H$128)</f>
        <v>0</v>
      </c>
      <c r="N212" s="173">
        <f>N(JUL!I$128)</f>
        <v>0</v>
      </c>
      <c r="O212" s="169">
        <f>N(JUL!J$128)</f>
        <v>0</v>
      </c>
      <c r="P212" s="169">
        <f>N(JUL!K$128)</f>
        <v>0</v>
      </c>
      <c r="Q212" s="169">
        <f>T(JUL!L$128)</f>
      </c>
      <c r="R212" s="170">
        <f>T(+JUL!M$128)</f>
      </c>
      <c r="S212" s="170">
        <f>T(JUL!N$128)</f>
      </c>
      <c r="T212" s="174">
        <f>N(+JUL!O$128)</f>
        <v>0</v>
      </c>
      <c r="U212" s="170">
        <f>N(+JUL!P$128)</f>
        <v>0</v>
      </c>
      <c r="V212" s="170">
        <f>N(+JUL!Q$128)</f>
        <v>2</v>
      </c>
      <c r="W212" s="175">
        <f>N(+JUL!R$128)</f>
        <v>0</v>
      </c>
      <c r="X212" s="175">
        <f>N(+JUL!S$128)</f>
        <v>0</v>
      </c>
      <c r="Y212" s="175">
        <f>N(+JUL!T$128)</f>
        <v>0</v>
      </c>
      <c r="Z212" s="175">
        <f>N(+JUL!U$128)</f>
        <v>0</v>
      </c>
      <c r="AA212" s="175">
        <f>N(+JUL!W$128)</f>
        <v>0</v>
      </c>
      <c r="AB212" s="175">
        <f>N(+JUL!X$128)</f>
        <v>0</v>
      </c>
      <c r="AC212" s="169">
        <f>T(JUL!AB$128)</f>
      </c>
      <c r="AD212" s="40"/>
      <c r="AE212" s="150"/>
      <c r="AF212" s="150"/>
      <c r="AG212" s="150"/>
    </row>
    <row r="213" spans="1:33" ht="24.75" customHeight="1">
      <c r="A213" s="180" t="s">
        <v>316</v>
      </c>
      <c r="B213" s="162">
        <f>N(+DDJJ_CUAT_PAR!$G$30)</f>
        <v>0</v>
      </c>
      <c r="C213" s="162">
        <f>T(+DDJJ_CUAT_PAR!$M$30)</f>
      </c>
      <c r="D213" s="162" t="str">
        <f>T(JUL!AA$2)</f>
        <v>X</v>
      </c>
      <c r="E213" s="162">
        <f>T(JUL!AA$3)</f>
      </c>
      <c r="F213" s="170">
        <f>N(+JUL!A$129)</f>
        <v>50</v>
      </c>
      <c r="G213" s="170">
        <f>T(+JUL!B$129)</f>
      </c>
      <c r="H213" s="171">
        <f>N(+JUL!C$129)</f>
        <v>0</v>
      </c>
      <c r="I213" s="170">
        <f>T(+JUL!D$129)</f>
      </c>
      <c r="J213" s="172">
        <f>N(+JUL!E$129)</f>
        <v>0</v>
      </c>
      <c r="K213" s="170">
        <f>T(+JUL!F$129)</f>
      </c>
      <c r="L213" s="169">
        <f>T(JUL!G$129)</f>
      </c>
      <c r="M213" s="172">
        <f>N(+JUL!H$129)</f>
        <v>0</v>
      </c>
      <c r="N213" s="173">
        <f>N(JUL!I$129)</f>
        <v>0</v>
      </c>
      <c r="O213" s="169">
        <f>N(JUL!J$129)</f>
        <v>0</v>
      </c>
      <c r="P213" s="169">
        <f>N(JUL!K$129)</f>
        <v>0</v>
      </c>
      <c r="Q213" s="169">
        <f>T(JUL!L$129)</f>
      </c>
      <c r="R213" s="170">
        <f>T(+JUL!M$129)</f>
      </c>
      <c r="S213" s="170">
        <f>T(JUL!N$129)</f>
      </c>
      <c r="T213" s="174">
        <f>N(+JUL!O$129)</f>
        <v>0</v>
      </c>
      <c r="U213" s="170">
        <f>N(+JUL!P$129)</f>
        <v>0</v>
      </c>
      <c r="V213" s="170">
        <f>N(+JUL!Q$129)</f>
        <v>2</v>
      </c>
      <c r="W213" s="175">
        <f>N(+JUL!R$129)</f>
        <v>0</v>
      </c>
      <c r="X213" s="175">
        <f>N(+JUL!S$129)</f>
        <v>0</v>
      </c>
      <c r="Y213" s="175">
        <f>N(+JUL!T$129)</f>
        <v>0</v>
      </c>
      <c r="Z213" s="175">
        <f>N(+JUL!U$129)</f>
        <v>0</v>
      </c>
      <c r="AA213" s="175">
        <f>N(+JUL!W$129)</f>
        <v>0</v>
      </c>
      <c r="AB213" s="175">
        <f>N(+JUL!X$129)</f>
        <v>0</v>
      </c>
      <c r="AC213" s="169">
        <f>T(JUL!AB$129)</f>
      </c>
      <c r="AD213" s="40"/>
      <c r="AE213" s="150"/>
      <c r="AF213" s="150"/>
      <c r="AG213" s="150"/>
    </row>
    <row r="214" spans="1:33" ht="24.75" customHeight="1">
      <c r="A214" s="180" t="s">
        <v>316</v>
      </c>
      <c r="B214" s="162">
        <f>N(+DDJJ_CUAT_PAR!$G$30)</f>
        <v>0</v>
      </c>
      <c r="C214" s="162">
        <f>T(+DDJJ_CUAT_PAR!$M$30)</f>
      </c>
      <c r="D214" s="162" t="str">
        <f>T(JUL!AA$2)</f>
        <v>X</v>
      </c>
      <c r="E214" s="162">
        <f>T(JUL!AA$3)</f>
      </c>
      <c r="F214" s="170">
        <f>N(+JUL!A$130)</f>
        <v>51</v>
      </c>
      <c r="G214" s="170">
        <f>T(+JUL!B$130)</f>
      </c>
      <c r="H214" s="171">
        <f>N(+JUL!C$130)</f>
        <v>0</v>
      </c>
      <c r="I214" s="170">
        <f>T(+JUL!D$130)</f>
      </c>
      <c r="J214" s="172">
        <f>N(+JUL!E$130)</f>
        <v>0</v>
      </c>
      <c r="K214" s="170">
        <f>T(+JUL!F$130)</f>
      </c>
      <c r="L214" s="169">
        <f>T(JUL!G$130)</f>
      </c>
      <c r="M214" s="172">
        <f>N(+JUL!H$130)</f>
        <v>0</v>
      </c>
      <c r="N214" s="173">
        <f>N(JUL!I$130)</f>
        <v>0</v>
      </c>
      <c r="O214" s="169">
        <f>N(JUL!J$130)</f>
        <v>0</v>
      </c>
      <c r="P214" s="169">
        <f>N(JUL!K$130)</f>
        <v>0</v>
      </c>
      <c r="Q214" s="169">
        <f>T(JUL!L$130)</f>
      </c>
      <c r="R214" s="170">
        <f>T(+JUL!M$130)</f>
      </c>
      <c r="S214" s="170">
        <f>T(JUL!N$130)</f>
      </c>
      <c r="T214" s="174">
        <f>N(+JUL!O$130)</f>
        <v>0</v>
      </c>
      <c r="U214" s="170">
        <f>N(+JUL!P$130)</f>
        <v>0</v>
      </c>
      <c r="V214" s="170">
        <f>N(+JUL!Q$130)</f>
        <v>2</v>
      </c>
      <c r="W214" s="175">
        <f>N(+JUL!R$130)</f>
        <v>0</v>
      </c>
      <c r="X214" s="175">
        <f>N(+JUL!S$130)</f>
        <v>0</v>
      </c>
      <c r="Y214" s="175">
        <f>N(+JUL!T$130)</f>
        <v>0</v>
      </c>
      <c r="Z214" s="175">
        <f>N(+JUL!U$130)</f>
        <v>0</v>
      </c>
      <c r="AA214" s="175">
        <f>N(+JUL!W$130)</f>
        <v>0</v>
      </c>
      <c r="AB214" s="175">
        <f>N(+JUL!X$130)</f>
        <v>0</v>
      </c>
      <c r="AC214" s="169">
        <f>T(JUL!AB$130)</f>
      </c>
      <c r="AD214" s="40"/>
      <c r="AE214" s="150"/>
      <c r="AF214" s="150"/>
      <c r="AG214" s="150"/>
    </row>
    <row r="215" spans="1:33" ht="24.75" customHeight="1">
      <c r="A215" s="180" t="s">
        <v>316</v>
      </c>
      <c r="B215" s="162">
        <f>N(+DDJJ_CUAT_PAR!$G$30)</f>
        <v>0</v>
      </c>
      <c r="C215" s="162">
        <f>T(+DDJJ_CUAT_PAR!$M$30)</f>
      </c>
      <c r="D215" s="162" t="str">
        <f>T(JUL!AA$2)</f>
        <v>X</v>
      </c>
      <c r="E215" s="162">
        <f>T(JUL!AA$3)</f>
      </c>
      <c r="F215" s="170">
        <f>N(+JUL!A$131)</f>
        <v>52</v>
      </c>
      <c r="G215" s="170">
        <f>T(+JUL!B$131)</f>
      </c>
      <c r="H215" s="171">
        <f>N(+JUL!C$131)</f>
        <v>0</v>
      </c>
      <c r="I215" s="170">
        <f>T(+JUL!D$131)</f>
      </c>
      <c r="J215" s="172">
        <f>N(+JUL!E$131)</f>
        <v>0</v>
      </c>
      <c r="K215" s="170">
        <f>T(+JUL!F$131)</f>
      </c>
      <c r="L215" s="169">
        <f>T(JUL!G$131)</f>
      </c>
      <c r="M215" s="172">
        <f>N(+JUL!H$131)</f>
        <v>0</v>
      </c>
      <c r="N215" s="173">
        <f>N(JUL!I$131)</f>
        <v>0</v>
      </c>
      <c r="O215" s="169">
        <f>N(JUL!J$131)</f>
        <v>0</v>
      </c>
      <c r="P215" s="169">
        <f>N(JUL!K$131)</f>
        <v>0</v>
      </c>
      <c r="Q215" s="169">
        <f>T(JUL!L$131)</f>
      </c>
      <c r="R215" s="170">
        <f>T(+JUL!M$131)</f>
      </c>
      <c r="S215" s="170">
        <f>T(JUL!N$131)</f>
      </c>
      <c r="T215" s="174">
        <f>N(+JUL!O$131)</f>
        <v>0</v>
      </c>
      <c r="U215" s="170">
        <f>N(+JUL!P$131)</f>
        <v>0</v>
      </c>
      <c r="V215" s="170">
        <f>N(+JUL!Q$131)</f>
        <v>2</v>
      </c>
      <c r="W215" s="175">
        <f>N(+JUL!R$131)</f>
        <v>0</v>
      </c>
      <c r="X215" s="175">
        <f>N(+JUL!S$131)</f>
        <v>0</v>
      </c>
      <c r="Y215" s="175">
        <f>N(+JUL!T$131)</f>
        <v>0</v>
      </c>
      <c r="Z215" s="175">
        <f>N(+JUL!U$131)</f>
        <v>0</v>
      </c>
      <c r="AA215" s="175">
        <f>N(+JUL!W$131)</f>
        <v>0</v>
      </c>
      <c r="AB215" s="175">
        <f>N(+JUL!X$131)</f>
        <v>0</v>
      </c>
      <c r="AC215" s="169">
        <f>T(JUL!AB$131)</f>
      </c>
      <c r="AD215" s="40"/>
      <c r="AE215" s="150"/>
      <c r="AF215" s="150"/>
      <c r="AG215" s="150"/>
    </row>
    <row r="216" spans="1:33" ht="24.75" customHeight="1">
      <c r="A216" s="180" t="s">
        <v>316</v>
      </c>
      <c r="B216" s="162">
        <f>N(+DDJJ_CUAT_PAR!$G$30)</f>
        <v>0</v>
      </c>
      <c r="C216" s="162">
        <f>T(+DDJJ_CUAT_PAR!$M$30)</f>
      </c>
      <c r="D216" s="162" t="str">
        <f>T(JUL!AA$2)</f>
        <v>X</v>
      </c>
      <c r="E216" s="162">
        <f>T(JUL!AA$3)</f>
      </c>
      <c r="F216" s="170">
        <f>N(+JUL!A$132)</f>
        <v>53</v>
      </c>
      <c r="G216" s="170">
        <f>T(+JUL!B$132)</f>
      </c>
      <c r="H216" s="171">
        <f>N(+JUL!C$132)</f>
        <v>0</v>
      </c>
      <c r="I216" s="170">
        <f>T(+JUL!D$132)</f>
      </c>
      <c r="J216" s="172">
        <f>N(+JUL!E$132)</f>
        <v>0</v>
      </c>
      <c r="K216" s="170">
        <f>T(+JUL!F$132)</f>
      </c>
      <c r="L216" s="169">
        <f>T(JUL!G$132)</f>
      </c>
      <c r="M216" s="172">
        <f>N(+JUL!H$132)</f>
        <v>0</v>
      </c>
      <c r="N216" s="173">
        <f>N(JUL!I$132)</f>
        <v>0</v>
      </c>
      <c r="O216" s="169">
        <f>N(JUL!J$132)</f>
        <v>0</v>
      </c>
      <c r="P216" s="169">
        <f>N(JUL!K$132)</f>
        <v>0</v>
      </c>
      <c r="Q216" s="169">
        <f>T(JUL!L$132)</f>
      </c>
      <c r="R216" s="170">
        <f>T(+JUL!M$132)</f>
      </c>
      <c r="S216" s="170">
        <f>T(JUL!N$132)</f>
      </c>
      <c r="T216" s="174">
        <f>N(+JUL!O$132)</f>
        <v>0</v>
      </c>
      <c r="U216" s="170">
        <f>N(+JUL!P$132)</f>
        <v>0</v>
      </c>
      <c r="V216" s="170">
        <f>N(+JUL!Q$132)</f>
        <v>2</v>
      </c>
      <c r="W216" s="175">
        <f>N(+JUL!R$132)</f>
        <v>0</v>
      </c>
      <c r="X216" s="175">
        <f>N(+JUL!S$132)</f>
        <v>0</v>
      </c>
      <c r="Y216" s="175">
        <f>N(+JUL!T$132)</f>
        <v>0</v>
      </c>
      <c r="Z216" s="175">
        <f>N(+JUL!U$132)</f>
        <v>0</v>
      </c>
      <c r="AA216" s="175">
        <f>N(+JUL!W$132)</f>
        <v>0</v>
      </c>
      <c r="AB216" s="175">
        <f>N(+JUL!X$132)</f>
        <v>0</v>
      </c>
      <c r="AC216" s="169">
        <f>T(JUL!AB$132)</f>
      </c>
      <c r="AD216" s="40"/>
      <c r="AE216" s="150"/>
      <c r="AF216" s="150"/>
      <c r="AG216" s="150"/>
    </row>
    <row r="217" spans="1:33" ht="24.75" customHeight="1">
      <c r="A217" s="180" t="s">
        <v>316</v>
      </c>
      <c r="B217" s="162">
        <f>N(+DDJJ_CUAT_PAR!$G$30)</f>
        <v>0</v>
      </c>
      <c r="C217" s="162">
        <f>T(+DDJJ_CUAT_PAR!$M$30)</f>
      </c>
      <c r="D217" s="162" t="str">
        <f>T(JUL!AA$2)</f>
        <v>X</v>
      </c>
      <c r="E217" s="162">
        <f>T(JUL!AA$3)</f>
      </c>
      <c r="F217" s="170">
        <f>N(+JUL!A$133)</f>
        <v>54</v>
      </c>
      <c r="G217" s="170">
        <f>T(+JUL!B$133)</f>
      </c>
      <c r="H217" s="171">
        <f>N(+JUL!C$133)</f>
        <v>0</v>
      </c>
      <c r="I217" s="170">
        <f>T(+JUL!D$133)</f>
      </c>
      <c r="J217" s="172">
        <f>N(+JUL!E$133)</f>
        <v>0</v>
      </c>
      <c r="K217" s="170">
        <f>T(+JUL!F$133)</f>
      </c>
      <c r="L217" s="169">
        <f>T(JUL!G$133)</f>
      </c>
      <c r="M217" s="172">
        <f>N(+JUL!H$133)</f>
        <v>0</v>
      </c>
      <c r="N217" s="173">
        <f>N(JUL!I$133)</f>
        <v>0</v>
      </c>
      <c r="O217" s="169">
        <f>N(JUL!J$133)</f>
        <v>0</v>
      </c>
      <c r="P217" s="169">
        <f>N(JUL!K$133)</f>
        <v>0</v>
      </c>
      <c r="Q217" s="169">
        <f>T(JUL!L$133)</f>
      </c>
      <c r="R217" s="170">
        <f>T(+JUL!M$133)</f>
      </c>
      <c r="S217" s="170">
        <f>T(JUL!N$133)</f>
      </c>
      <c r="T217" s="174">
        <f>N(+JUL!O$133)</f>
        <v>0</v>
      </c>
      <c r="U217" s="170">
        <f>N(+JUL!P$133)</f>
        <v>0</v>
      </c>
      <c r="V217" s="170">
        <f>N(+JUL!Q$133)</f>
        <v>2</v>
      </c>
      <c r="W217" s="175">
        <f>N(+JUL!R$133)</f>
        <v>0</v>
      </c>
      <c r="X217" s="175">
        <f>N(+JUL!S$133)</f>
        <v>0</v>
      </c>
      <c r="Y217" s="175">
        <f>N(+JUL!T$133)</f>
        <v>0</v>
      </c>
      <c r="Z217" s="175">
        <f>N(+JUL!U$133)</f>
        <v>0</v>
      </c>
      <c r="AA217" s="175">
        <f>N(+JUL!W$133)</f>
        <v>0</v>
      </c>
      <c r="AB217" s="175">
        <f>N(+JUL!X$133)</f>
        <v>0</v>
      </c>
      <c r="AC217" s="169">
        <f>T(JUL!AB$133)</f>
      </c>
      <c r="AD217" s="40"/>
      <c r="AE217" s="150"/>
      <c r="AF217" s="150"/>
      <c r="AG217" s="150"/>
    </row>
    <row r="218" spans="1:33" ht="24.75" customHeight="1">
      <c r="A218" s="180" t="s">
        <v>317</v>
      </c>
      <c r="B218" s="162">
        <f>N(+DDJJ_CUAT_PAR!$G$30)</f>
        <v>0</v>
      </c>
      <c r="C218" s="162">
        <f>T(+DDJJ_CUAT_PAR!$M$30)</f>
      </c>
      <c r="D218" s="162" t="str">
        <f>T(AGO!AA$2)</f>
        <v>X</v>
      </c>
      <c r="E218" s="162">
        <f>T(AGO!AA$3)</f>
      </c>
      <c r="F218" s="170">
        <f>N(+AGO!A$14)</f>
        <v>1</v>
      </c>
      <c r="G218" s="170">
        <f>T(+AGO!B$14)</f>
      </c>
      <c r="H218" s="171">
        <f>N(+AGO!C$14)</f>
        <v>0</v>
      </c>
      <c r="I218" s="170">
        <f>T(+AGO!D$14)</f>
      </c>
      <c r="J218" s="172">
        <f>N(+AGO!E$14)</f>
        <v>0</v>
      </c>
      <c r="K218" s="170">
        <f>T(+AGO!F$14)</f>
      </c>
      <c r="L218" s="169">
        <f>T(AGO!G$14)</f>
      </c>
      <c r="M218" s="172">
        <f>N(+AGO!H$14)</f>
        <v>0</v>
      </c>
      <c r="N218" s="173">
        <f>N(AGO!I$14)</f>
        <v>0</v>
      </c>
      <c r="O218" s="169">
        <f>N(AGO!J$14)</f>
        <v>0</v>
      </c>
      <c r="P218" s="169">
        <f>N(AGO!K$14)</f>
        <v>0</v>
      </c>
      <c r="Q218" s="169">
        <f>T(AGO!L$14)</f>
      </c>
      <c r="R218" s="170">
        <f>T(+AGO!M$14)</f>
      </c>
      <c r="S218" s="170">
        <f>T(AGO!N$14)</f>
      </c>
      <c r="T218" s="174">
        <f>N(+AGO!O$14)</f>
        <v>0</v>
      </c>
      <c r="U218" s="170">
        <f>N(+AGO!P$14)</f>
        <v>0</v>
      </c>
      <c r="V218" s="170">
        <f>N(+AGO!Q$14)</f>
        <v>3</v>
      </c>
      <c r="W218" s="175">
        <f>N(+AGO!R$14)</f>
        <v>0</v>
      </c>
      <c r="X218" s="175">
        <f>N(+AGO!S$14)</f>
        <v>0</v>
      </c>
      <c r="Y218" s="175">
        <f>N(+AGO!T$14)</f>
        <v>0</v>
      </c>
      <c r="Z218" s="175">
        <f>N(+AGO!U$14)</f>
        <v>0</v>
      </c>
      <c r="AA218" s="175">
        <f>N(+AGO!W$14)</f>
        <v>0</v>
      </c>
      <c r="AB218" s="175">
        <f>N(+AGO!X$14)</f>
        <v>0</v>
      </c>
      <c r="AC218" s="169">
        <f>T(AGO!AB$14)</f>
      </c>
      <c r="AD218" s="40"/>
      <c r="AE218" s="150"/>
      <c r="AF218" s="150"/>
      <c r="AG218" s="150"/>
    </row>
    <row r="219" spans="1:33" ht="24.75" customHeight="1">
      <c r="A219" s="180" t="s">
        <v>317</v>
      </c>
      <c r="B219" s="162">
        <f>N(+DDJJ_CUAT_PAR!$G$30)</f>
        <v>0</v>
      </c>
      <c r="C219" s="162">
        <f>T(+DDJJ_CUAT_PAR!$M$30)</f>
      </c>
      <c r="D219" s="162" t="str">
        <f>T(AGO!AA$2)</f>
        <v>X</v>
      </c>
      <c r="E219" s="162">
        <f>T(AGO!AA$3)</f>
      </c>
      <c r="F219" s="170">
        <f>N(+AGO!A$15)</f>
        <v>2</v>
      </c>
      <c r="G219" s="170">
        <f>T(+AGO!B$15)</f>
      </c>
      <c r="H219" s="171">
        <f>N(+AGO!C$15)</f>
        <v>0</v>
      </c>
      <c r="I219" s="170">
        <f>T(+AGO!D$15)</f>
      </c>
      <c r="J219" s="172">
        <f>N(+AGO!E$15)</f>
        <v>0</v>
      </c>
      <c r="K219" s="170">
        <f>T(+AGO!F$15)</f>
      </c>
      <c r="L219" s="169">
        <f>T(AGO!G$15)</f>
      </c>
      <c r="M219" s="172">
        <f>N(+AGO!H$15)</f>
        <v>0</v>
      </c>
      <c r="N219" s="173">
        <f>N(AGO!I$15)</f>
        <v>0</v>
      </c>
      <c r="O219" s="169">
        <f>N(AGO!J$15)</f>
        <v>0</v>
      </c>
      <c r="P219" s="169">
        <f>N(AGO!K$15)</f>
        <v>0</v>
      </c>
      <c r="Q219" s="169">
        <f>T(AGO!L$15)</f>
      </c>
      <c r="R219" s="170">
        <f>T(+AGO!M$15)</f>
      </c>
      <c r="S219" s="170">
        <f>T(AGO!N$15)</f>
      </c>
      <c r="T219" s="174">
        <f>N(+AGO!O$15)</f>
        <v>0</v>
      </c>
      <c r="U219" s="170">
        <f>N(+AGO!P$15)</f>
        <v>0</v>
      </c>
      <c r="V219" s="170">
        <f>N(+AGO!Q$15)</f>
        <v>3</v>
      </c>
      <c r="W219" s="175">
        <f>N(+AGO!R$15)</f>
        <v>0</v>
      </c>
      <c r="X219" s="175">
        <f>N(+AGO!S$15)</f>
        <v>0</v>
      </c>
      <c r="Y219" s="175">
        <f>N(+AGO!T$15)</f>
        <v>0</v>
      </c>
      <c r="Z219" s="175">
        <f>N(+AGO!U$15)</f>
        <v>0</v>
      </c>
      <c r="AA219" s="175">
        <f>N(+AGO!W$15)</f>
        <v>0</v>
      </c>
      <c r="AB219" s="175">
        <f>N(+AGO!X$15)</f>
        <v>0</v>
      </c>
      <c r="AC219" s="169">
        <f>T(AGO!AB$15)</f>
      </c>
      <c r="AD219" s="40"/>
      <c r="AE219" s="150"/>
      <c r="AF219" s="150"/>
      <c r="AG219" s="150"/>
    </row>
    <row r="220" spans="1:33" ht="24.75" customHeight="1">
      <c r="A220" s="180" t="s">
        <v>317</v>
      </c>
      <c r="B220" s="162">
        <f>N(+DDJJ_CUAT_PAR!$G$30)</f>
        <v>0</v>
      </c>
      <c r="C220" s="162">
        <f>T(+DDJJ_CUAT_PAR!$M$30)</f>
      </c>
      <c r="D220" s="162" t="str">
        <f>T(AGO!AA$2)</f>
        <v>X</v>
      </c>
      <c r="E220" s="162">
        <f>T(AGO!AA$3)</f>
      </c>
      <c r="F220" s="170">
        <f>N(+AGO!A$16)</f>
        <v>3</v>
      </c>
      <c r="G220" s="170">
        <f>T(+AGO!B$16)</f>
      </c>
      <c r="H220" s="171">
        <f>N(+AGO!C$16)</f>
        <v>0</v>
      </c>
      <c r="I220" s="170">
        <f>T(+AGO!D$16)</f>
      </c>
      <c r="J220" s="172">
        <f>N(+AGO!E$16)</f>
        <v>0</v>
      </c>
      <c r="K220" s="170">
        <f>T(+AGO!F$16)</f>
      </c>
      <c r="L220" s="169">
        <f>T(AGO!G$16)</f>
      </c>
      <c r="M220" s="172">
        <f>N(+AGO!H$16)</f>
        <v>0</v>
      </c>
      <c r="N220" s="173">
        <f>N(AGO!I$16)</f>
        <v>0</v>
      </c>
      <c r="O220" s="169">
        <f>N(AGO!J$16)</f>
        <v>0</v>
      </c>
      <c r="P220" s="169">
        <f>N(AGO!K$16)</f>
        <v>0</v>
      </c>
      <c r="Q220" s="169">
        <f>T(AGO!L$16)</f>
      </c>
      <c r="R220" s="170">
        <f>T(+AGO!M$16)</f>
      </c>
      <c r="S220" s="170">
        <f>T(AGO!N$16)</f>
      </c>
      <c r="T220" s="174">
        <f>N(+AGO!O$16)</f>
        <v>0</v>
      </c>
      <c r="U220" s="170">
        <f>N(+AGO!P$16)</f>
        <v>0</v>
      </c>
      <c r="V220" s="170">
        <f>N(+AGO!Q$16)</f>
        <v>3</v>
      </c>
      <c r="W220" s="175">
        <f>N(+AGO!R$16)</f>
        <v>0</v>
      </c>
      <c r="X220" s="175">
        <f>N(+AGO!S$16)</f>
        <v>0</v>
      </c>
      <c r="Y220" s="175">
        <f>N(+AGO!T$16)</f>
        <v>0</v>
      </c>
      <c r="Z220" s="175">
        <f>N(+AGO!U$16)</f>
        <v>0</v>
      </c>
      <c r="AA220" s="175">
        <f>N(+AGO!W$16)</f>
        <v>0</v>
      </c>
      <c r="AB220" s="175">
        <f>N(+AGO!X$16)</f>
        <v>0</v>
      </c>
      <c r="AC220" s="169">
        <f>T(AGO!AB$16)</f>
      </c>
      <c r="AD220" s="40"/>
      <c r="AE220" s="150"/>
      <c r="AF220" s="150"/>
      <c r="AG220" s="150"/>
    </row>
    <row r="221" spans="1:33" ht="24.75" customHeight="1">
      <c r="A221" s="180" t="s">
        <v>317</v>
      </c>
      <c r="B221" s="162">
        <f>N(+DDJJ_CUAT_PAR!$G$30)</f>
        <v>0</v>
      </c>
      <c r="C221" s="162">
        <f>T(+DDJJ_CUAT_PAR!$M$30)</f>
      </c>
      <c r="D221" s="162" t="str">
        <f>T(AGO!AA$2)</f>
        <v>X</v>
      </c>
      <c r="E221" s="162">
        <f>T(AGO!AA$3)</f>
      </c>
      <c r="F221" s="170">
        <f>N(+AGO!A$17)</f>
        <v>4</v>
      </c>
      <c r="G221" s="170">
        <f>T(+AGO!B$17)</f>
      </c>
      <c r="H221" s="171">
        <f>N(+AGO!C$17)</f>
        <v>0</v>
      </c>
      <c r="I221" s="170">
        <f>T(+AGO!D$17)</f>
      </c>
      <c r="J221" s="172">
        <f>N(+AGO!E$17)</f>
        <v>0</v>
      </c>
      <c r="K221" s="170">
        <f>T(+AGO!F$17)</f>
      </c>
      <c r="L221" s="169">
        <f>T(AGO!G$17)</f>
      </c>
      <c r="M221" s="172">
        <f>N(+AGO!H$17)</f>
        <v>0</v>
      </c>
      <c r="N221" s="173">
        <f>N(AGO!I$17)</f>
        <v>0</v>
      </c>
      <c r="O221" s="169">
        <f>N(AGO!J$17)</f>
        <v>0</v>
      </c>
      <c r="P221" s="169">
        <f>N(AGO!K$17)</f>
        <v>0</v>
      </c>
      <c r="Q221" s="169">
        <f>T(AGO!L$17)</f>
      </c>
      <c r="R221" s="170">
        <f>T(+AGO!M$17)</f>
      </c>
      <c r="S221" s="170">
        <f>T(AGO!N$17)</f>
      </c>
      <c r="T221" s="174">
        <f>N(+AGO!O$17)</f>
        <v>0</v>
      </c>
      <c r="U221" s="170">
        <f>N(+AGO!P$17)</f>
        <v>0</v>
      </c>
      <c r="V221" s="170">
        <f>N(+AGO!Q$17)</f>
        <v>3</v>
      </c>
      <c r="W221" s="175">
        <f>N(+AGO!R$17)</f>
        <v>0</v>
      </c>
      <c r="X221" s="175">
        <f>N(+AGO!S$17)</f>
        <v>0</v>
      </c>
      <c r="Y221" s="175">
        <f>N(+AGO!T$17)</f>
        <v>0</v>
      </c>
      <c r="Z221" s="175">
        <f>N(+AGO!U$17)</f>
        <v>0</v>
      </c>
      <c r="AA221" s="175">
        <f>N(+AGO!W$17)</f>
        <v>0</v>
      </c>
      <c r="AB221" s="175">
        <f>N(+AGO!X$17)</f>
        <v>0</v>
      </c>
      <c r="AC221" s="169">
        <f>T(AGO!AB$17)</f>
      </c>
      <c r="AD221" s="40"/>
      <c r="AE221" s="150"/>
      <c r="AF221" s="150"/>
      <c r="AG221" s="150"/>
    </row>
    <row r="222" spans="1:33" ht="24.75" customHeight="1">
      <c r="A222" s="180" t="s">
        <v>317</v>
      </c>
      <c r="B222" s="162">
        <f>N(+DDJJ_CUAT_PAR!$G$30)</f>
        <v>0</v>
      </c>
      <c r="C222" s="162">
        <f>T(+DDJJ_CUAT_PAR!$M$30)</f>
      </c>
      <c r="D222" s="162" t="str">
        <f>T(AGO!AA$2)</f>
        <v>X</v>
      </c>
      <c r="E222" s="162">
        <f>T(AGO!AA$3)</f>
      </c>
      <c r="F222" s="170">
        <f>N(+AGO!A$18)</f>
        <v>5</v>
      </c>
      <c r="G222" s="170">
        <f>T(+AGO!B$18)</f>
      </c>
      <c r="H222" s="171">
        <f>N(+AGO!C$18)</f>
        <v>0</v>
      </c>
      <c r="I222" s="170">
        <f>T(+AGO!D$18)</f>
      </c>
      <c r="J222" s="172">
        <f>N(+AGO!E$18)</f>
        <v>0</v>
      </c>
      <c r="K222" s="170">
        <f>T(+AGO!F$18)</f>
      </c>
      <c r="L222" s="169">
        <f>T(AGO!G$18)</f>
      </c>
      <c r="M222" s="172">
        <f>N(+AGO!H$18)</f>
        <v>0</v>
      </c>
      <c r="N222" s="173">
        <f>N(AGO!I$18)</f>
        <v>0</v>
      </c>
      <c r="O222" s="169">
        <f>N(AGO!J$18)</f>
        <v>0</v>
      </c>
      <c r="P222" s="169">
        <f>N(AGO!K$18)</f>
        <v>0</v>
      </c>
      <c r="Q222" s="169">
        <f>T(AGO!L$18)</f>
      </c>
      <c r="R222" s="170">
        <f>T(+AGO!M$18)</f>
      </c>
      <c r="S222" s="170">
        <f>T(AGO!N$18)</f>
      </c>
      <c r="T222" s="174">
        <f>N(+AGO!O$18)</f>
        <v>0</v>
      </c>
      <c r="U222" s="170">
        <f>N(+AGO!P$18)</f>
        <v>0</v>
      </c>
      <c r="V222" s="170">
        <f>N(+AGO!Q$18)</f>
        <v>3</v>
      </c>
      <c r="W222" s="175">
        <f>N(+AGO!R$18)</f>
        <v>0</v>
      </c>
      <c r="X222" s="175">
        <f>N(+AGO!S$18)</f>
        <v>0</v>
      </c>
      <c r="Y222" s="175">
        <f>N(+AGO!T$18)</f>
        <v>0</v>
      </c>
      <c r="Z222" s="175">
        <f>N(+AGO!U$18)</f>
        <v>0</v>
      </c>
      <c r="AA222" s="175">
        <f>N(+AGO!W$18)</f>
        <v>0</v>
      </c>
      <c r="AB222" s="175">
        <f>N(+AGO!X$18)</f>
        <v>0</v>
      </c>
      <c r="AC222" s="169">
        <f>T(AGO!AB$18)</f>
      </c>
      <c r="AD222" s="40"/>
      <c r="AE222" s="150"/>
      <c r="AF222" s="150"/>
      <c r="AG222" s="150"/>
    </row>
    <row r="223" spans="1:33" ht="24.75" customHeight="1">
      <c r="A223" s="180" t="s">
        <v>317</v>
      </c>
      <c r="B223" s="162">
        <f>N(+DDJJ_CUAT_PAR!$G$30)</f>
        <v>0</v>
      </c>
      <c r="C223" s="162">
        <f>T(+DDJJ_CUAT_PAR!$M$30)</f>
      </c>
      <c r="D223" s="162" t="str">
        <f>T(AGO!AA$2)</f>
        <v>X</v>
      </c>
      <c r="E223" s="162">
        <f>T(AGO!AA$3)</f>
      </c>
      <c r="F223" s="170">
        <f>N(+AGO!A$19)</f>
        <v>6</v>
      </c>
      <c r="G223" s="170">
        <f>T(+AGO!B$19)</f>
      </c>
      <c r="H223" s="171">
        <f>N(+AGO!C$19)</f>
        <v>0</v>
      </c>
      <c r="I223" s="170">
        <f>T(+AGO!D$19)</f>
      </c>
      <c r="J223" s="172">
        <f>N(+AGO!E$19)</f>
        <v>0</v>
      </c>
      <c r="K223" s="170">
        <f>T(+AGO!F$19)</f>
      </c>
      <c r="L223" s="169">
        <f>T(AGO!G$19)</f>
      </c>
      <c r="M223" s="172">
        <f>N(+AGO!H$19)</f>
        <v>0</v>
      </c>
      <c r="N223" s="173">
        <f>N(AGO!I$19)</f>
        <v>0</v>
      </c>
      <c r="O223" s="169">
        <f>N(AGO!J$19)</f>
        <v>0</v>
      </c>
      <c r="P223" s="169">
        <f>N(AGO!K$19)</f>
        <v>0</v>
      </c>
      <c r="Q223" s="169">
        <f>T(AGO!L$19)</f>
      </c>
      <c r="R223" s="170">
        <f>T(+AGO!M$19)</f>
      </c>
      <c r="S223" s="170">
        <f>T(AGO!N$19)</f>
      </c>
      <c r="T223" s="174">
        <f>N(+AGO!O$19)</f>
        <v>0</v>
      </c>
      <c r="U223" s="170">
        <f>N(+AGO!P$19)</f>
        <v>0</v>
      </c>
      <c r="V223" s="170">
        <f>N(+AGO!Q$19)</f>
        <v>3</v>
      </c>
      <c r="W223" s="175">
        <f>N(+AGO!R$19)</f>
        <v>0</v>
      </c>
      <c r="X223" s="175">
        <f>N(+AGO!S$19)</f>
        <v>0</v>
      </c>
      <c r="Y223" s="175">
        <f>N(+AGO!T$19)</f>
        <v>0</v>
      </c>
      <c r="Z223" s="175">
        <f>N(+AGO!U$19)</f>
        <v>0</v>
      </c>
      <c r="AA223" s="175">
        <f>N(+AGO!W$19)</f>
        <v>0</v>
      </c>
      <c r="AB223" s="175">
        <f>N(+AGO!X$19)</f>
        <v>0</v>
      </c>
      <c r="AC223" s="169">
        <f>T(AGO!AB$19)</f>
      </c>
      <c r="AD223" s="40"/>
      <c r="AE223" s="150"/>
      <c r="AF223" s="150"/>
      <c r="AG223" s="150"/>
    </row>
    <row r="224" spans="1:33" ht="24.75" customHeight="1">
      <c r="A224" s="180" t="s">
        <v>317</v>
      </c>
      <c r="B224" s="162">
        <f>N(+DDJJ_CUAT_PAR!$G$30)</f>
        <v>0</v>
      </c>
      <c r="C224" s="162">
        <f>T(+DDJJ_CUAT_PAR!$M$30)</f>
      </c>
      <c r="D224" s="162" t="str">
        <f>T(AGO!AA$2)</f>
        <v>X</v>
      </c>
      <c r="E224" s="162">
        <f>T(AGO!AA$3)</f>
      </c>
      <c r="F224" s="170">
        <f>N(+AGO!A$20)</f>
        <v>7</v>
      </c>
      <c r="G224" s="170">
        <f>T(+AGO!B$20)</f>
      </c>
      <c r="H224" s="171">
        <f>N(+AGO!C$20)</f>
        <v>0</v>
      </c>
      <c r="I224" s="170">
        <f>T(+AGO!D$20)</f>
      </c>
      <c r="J224" s="172">
        <f>N(+AGO!E$20)</f>
        <v>0</v>
      </c>
      <c r="K224" s="170">
        <f>T(+AGO!F$20)</f>
      </c>
      <c r="L224" s="169">
        <f>T(AGO!G$20)</f>
      </c>
      <c r="M224" s="172">
        <f>N(+AGO!H$20)</f>
        <v>0</v>
      </c>
      <c r="N224" s="173">
        <f>N(AGO!I$20)</f>
        <v>0</v>
      </c>
      <c r="O224" s="169">
        <f>N(AGO!J$20)</f>
        <v>0</v>
      </c>
      <c r="P224" s="169">
        <f>N(AGO!K$20)</f>
        <v>0</v>
      </c>
      <c r="Q224" s="169">
        <f>T(AGO!L$20)</f>
      </c>
      <c r="R224" s="170">
        <f>T(+AGO!M$20)</f>
      </c>
      <c r="S224" s="170">
        <f>T(AGO!N$20)</f>
      </c>
      <c r="T224" s="174">
        <f>N(+AGO!O$20)</f>
        <v>0</v>
      </c>
      <c r="U224" s="170">
        <f>N(+AGO!P$20)</f>
        <v>0</v>
      </c>
      <c r="V224" s="170">
        <f>N(+AGO!Q$20)</f>
        <v>3</v>
      </c>
      <c r="W224" s="175">
        <f>N(+AGO!R$20)</f>
        <v>0</v>
      </c>
      <c r="X224" s="175">
        <f>N(+AGO!S$20)</f>
        <v>0</v>
      </c>
      <c r="Y224" s="175">
        <f>N(+AGO!T$20)</f>
        <v>0</v>
      </c>
      <c r="Z224" s="175">
        <f>N(+AGO!U$20)</f>
        <v>0</v>
      </c>
      <c r="AA224" s="175">
        <f>N(+AGO!W$20)</f>
        <v>0</v>
      </c>
      <c r="AB224" s="175">
        <f>N(+AGO!X$20)</f>
        <v>0</v>
      </c>
      <c r="AC224" s="169">
        <f>T(AGO!AB$20)</f>
      </c>
      <c r="AD224" s="40"/>
      <c r="AE224" s="150"/>
      <c r="AF224" s="150"/>
      <c r="AG224" s="150"/>
    </row>
    <row r="225" spans="1:33" ht="24.75" customHeight="1">
      <c r="A225" s="180" t="s">
        <v>317</v>
      </c>
      <c r="B225" s="162">
        <f>N(+DDJJ_CUAT_PAR!$G$30)</f>
        <v>0</v>
      </c>
      <c r="C225" s="162">
        <f>T(+DDJJ_CUAT_PAR!$M$30)</f>
      </c>
      <c r="D225" s="162" t="str">
        <f>T(AGO!AA$2)</f>
        <v>X</v>
      </c>
      <c r="E225" s="162">
        <f>T(AGO!AA$3)</f>
      </c>
      <c r="F225" s="170">
        <f>N(+AGO!A$21)</f>
        <v>8</v>
      </c>
      <c r="G225" s="170">
        <f>T(+AGO!B$21)</f>
      </c>
      <c r="H225" s="171">
        <f>N(+AGO!C$21)</f>
        <v>0</v>
      </c>
      <c r="I225" s="170">
        <f>T(+AGO!D$21)</f>
      </c>
      <c r="J225" s="172">
        <f>N(+AGO!E$21)</f>
        <v>0</v>
      </c>
      <c r="K225" s="170">
        <f>T(+AGO!F$21)</f>
      </c>
      <c r="L225" s="169">
        <f>T(AGO!G$21)</f>
      </c>
      <c r="M225" s="172">
        <f>N(+AGO!H$21)</f>
        <v>0</v>
      </c>
      <c r="N225" s="173">
        <f>N(AGO!I$21)</f>
        <v>0</v>
      </c>
      <c r="O225" s="169">
        <f>N(AGO!J$21)</f>
        <v>0</v>
      </c>
      <c r="P225" s="169">
        <f>N(AGO!K$21)</f>
        <v>0</v>
      </c>
      <c r="Q225" s="169">
        <f>T(AGO!L$21)</f>
      </c>
      <c r="R225" s="170">
        <f>T(+AGO!M$21)</f>
      </c>
      <c r="S225" s="170">
        <f>T(AGO!N$21)</f>
      </c>
      <c r="T225" s="174">
        <f>N(+AGO!O$21)</f>
        <v>0</v>
      </c>
      <c r="U225" s="170">
        <f>N(+AGO!P$21)</f>
        <v>0</v>
      </c>
      <c r="V225" s="170">
        <f>N(+AGO!Q$21)</f>
        <v>3</v>
      </c>
      <c r="W225" s="175">
        <f>N(+AGO!R$21)</f>
        <v>0</v>
      </c>
      <c r="X225" s="175">
        <f>N(+AGO!S$21)</f>
        <v>0</v>
      </c>
      <c r="Y225" s="175">
        <f>N(+AGO!T$21)</f>
        <v>0</v>
      </c>
      <c r="Z225" s="175">
        <f>N(+AGO!U$21)</f>
        <v>0</v>
      </c>
      <c r="AA225" s="175">
        <f>N(+AGO!W$21)</f>
        <v>0</v>
      </c>
      <c r="AB225" s="175">
        <f>N(+AGO!X$21)</f>
        <v>0</v>
      </c>
      <c r="AC225" s="169">
        <f>T(AGO!AB$21)</f>
      </c>
      <c r="AD225" s="40"/>
      <c r="AE225" s="150"/>
      <c r="AF225" s="150"/>
      <c r="AG225" s="150"/>
    </row>
    <row r="226" spans="1:33" ht="24.75" customHeight="1">
      <c r="A226" s="180" t="s">
        <v>317</v>
      </c>
      <c r="B226" s="162">
        <f>N(+DDJJ_CUAT_PAR!$G$30)</f>
        <v>0</v>
      </c>
      <c r="C226" s="162">
        <f>T(+DDJJ_CUAT_PAR!$M$30)</f>
      </c>
      <c r="D226" s="162" t="str">
        <f>T(AGO!AA$2)</f>
        <v>X</v>
      </c>
      <c r="E226" s="162">
        <f>T(AGO!AA$3)</f>
      </c>
      <c r="F226" s="170">
        <f>N(+AGO!A$22)</f>
        <v>9</v>
      </c>
      <c r="G226" s="170">
        <f>T(+AGO!B$22)</f>
      </c>
      <c r="H226" s="171">
        <f>N(+AGO!C$22)</f>
        <v>0</v>
      </c>
      <c r="I226" s="170">
        <f>T(+AGO!D$22)</f>
      </c>
      <c r="J226" s="172">
        <f>N(+AGO!E$22)</f>
        <v>0</v>
      </c>
      <c r="K226" s="170">
        <f>T(+AGO!F$22)</f>
      </c>
      <c r="L226" s="169">
        <f>T(AGO!G$22)</f>
      </c>
      <c r="M226" s="172">
        <f>N(+AGO!H$22)</f>
        <v>0</v>
      </c>
      <c r="N226" s="173">
        <f>N(AGO!I$22)</f>
        <v>0</v>
      </c>
      <c r="O226" s="169">
        <f>N(AGO!J$22)</f>
        <v>0</v>
      </c>
      <c r="P226" s="169">
        <f>N(AGO!K$22)</f>
        <v>0</v>
      </c>
      <c r="Q226" s="169">
        <f>T(AGO!L$22)</f>
      </c>
      <c r="R226" s="170">
        <f>T(+AGO!M$22)</f>
      </c>
      <c r="S226" s="170">
        <f>T(AGO!N$22)</f>
      </c>
      <c r="T226" s="174">
        <f>N(+AGO!O$22)</f>
        <v>0</v>
      </c>
      <c r="U226" s="170">
        <f>N(+AGO!P$22)</f>
        <v>0</v>
      </c>
      <c r="V226" s="170">
        <f>N(+AGO!Q$22)</f>
        <v>3</v>
      </c>
      <c r="W226" s="175">
        <f>N(+AGO!R$22)</f>
        <v>0</v>
      </c>
      <c r="X226" s="175">
        <f>N(+AGO!S$22)</f>
        <v>0</v>
      </c>
      <c r="Y226" s="175">
        <f>N(+AGO!T$22)</f>
        <v>0</v>
      </c>
      <c r="Z226" s="175">
        <f>N(+AGO!U$22)</f>
        <v>0</v>
      </c>
      <c r="AA226" s="175">
        <f>N(+AGO!W$22)</f>
        <v>0</v>
      </c>
      <c r="AB226" s="175">
        <f>N(+AGO!X$22)</f>
        <v>0</v>
      </c>
      <c r="AC226" s="169">
        <f>T(AGO!AB$22)</f>
      </c>
      <c r="AD226" s="40"/>
      <c r="AE226" s="150"/>
      <c r="AF226" s="150"/>
      <c r="AG226" s="150"/>
    </row>
    <row r="227" spans="1:33" ht="24.75" customHeight="1">
      <c r="A227" s="180" t="s">
        <v>317</v>
      </c>
      <c r="B227" s="162">
        <f>N(+DDJJ_CUAT_PAR!$G$30)</f>
        <v>0</v>
      </c>
      <c r="C227" s="162">
        <f>T(+DDJJ_CUAT_PAR!$M$30)</f>
      </c>
      <c r="D227" s="162" t="str">
        <f>T(AGO!AA$2)</f>
        <v>X</v>
      </c>
      <c r="E227" s="162">
        <f>T(AGO!AA$3)</f>
      </c>
      <c r="F227" s="170">
        <f>N(+AGO!A$23)</f>
        <v>10</v>
      </c>
      <c r="G227" s="170">
        <f>T(+AGO!B$23)</f>
      </c>
      <c r="H227" s="171">
        <f>N(+AGO!C$23)</f>
        <v>0</v>
      </c>
      <c r="I227" s="170">
        <f>T(+AGO!D$23)</f>
      </c>
      <c r="J227" s="172">
        <f>N(+AGO!E$23)</f>
        <v>0</v>
      </c>
      <c r="K227" s="170">
        <f>T(+AGO!F$23)</f>
      </c>
      <c r="L227" s="169">
        <f>T(AGO!G$23)</f>
      </c>
      <c r="M227" s="172">
        <f>N(+AGO!H$23)</f>
        <v>0</v>
      </c>
      <c r="N227" s="173">
        <f>N(AGO!I$23)</f>
        <v>0</v>
      </c>
      <c r="O227" s="169">
        <f>N(AGO!J$23)</f>
        <v>0</v>
      </c>
      <c r="P227" s="169">
        <f>N(AGO!K$23)</f>
        <v>0</v>
      </c>
      <c r="Q227" s="169">
        <f>T(AGO!L$23)</f>
      </c>
      <c r="R227" s="170">
        <f>T(+AGO!M$23)</f>
      </c>
      <c r="S227" s="170">
        <f>T(AGO!N$23)</f>
      </c>
      <c r="T227" s="174">
        <f>N(+AGO!O$23)</f>
        <v>0</v>
      </c>
      <c r="U227" s="170">
        <f>N(+AGO!P$23)</f>
        <v>0</v>
      </c>
      <c r="V227" s="170">
        <f>N(+AGO!Q$23)</f>
        <v>3</v>
      </c>
      <c r="W227" s="175">
        <f>N(+AGO!R$23)</f>
        <v>0</v>
      </c>
      <c r="X227" s="175">
        <f>N(+AGO!S$23)</f>
        <v>0</v>
      </c>
      <c r="Y227" s="175">
        <f>N(+AGO!T$23)</f>
        <v>0</v>
      </c>
      <c r="Z227" s="175">
        <f>N(+AGO!U$23)</f>
        <v>0</v>
      </c>
      <c r="AA227" s="175">
        <f>N(+AGO!W$23)</f>
        <v>0</v>
      </c>
      <c r="AB227" s="175">
        <f>N(+AGO!X$23)</f>
        <v>0</v>
      </c>
      <c r="AC227" s="169">
        <f>T(AGO!AB$23)</f>
      </c>
      <c r="AD227" s="40"/>
      <c r="AE227" s="150"/>
      <c r="AF227" s="150"/>
      <c r="AG227" s="150"/>
    </row>
    <row r="228" spans="1:33" ht="24.75" customHeight="1">
      <c r="A228" s="180" t="s">
        <v>317</v>
      </c>
      <c r="B228" s="162">
        <f>N(+DDJJ_CUAT_PAR!$G$30)</f>
        <v>0</v>
      </c>
      <c r="C228" s="162">
        <f>T(+DDJJ_CUAT_PAR!$M$30)</f>
      </c>
      <c r="D228" s="162" t="str">
        <f>T(AGO!AA$2)</f>
        <v>X</v>
      </c>
      <c r="E228" s="162">
        <f>T(AGO!AA$3)</f>
      </c>
      <c r="F228" s="170">
        <f>N(+AGO!A$24)</f>
        <v>11</v>
      </c>
      <c r="G228" s="170">
        <f>T(+AGO!B$24)</f>
      </c>
      <c r="H228" s="171">
        <f>N(+AGO!C$24)</f>
        <v>0</v>
      </c>
      <c r="I228" s="170">
        <f>T(+AGO!D$24)</f>
      </c>
      <c r="J228" s="172">
        <f>N(+AGO!E$24)</f>
        <v>0</v>
      </c>
      <c r="K228" s="170">
        <f>T(+AGO!F$24)</f>
      </c>
      <c r="L228" s="169">
        <f>T(AGO!G$24)</f>
      </c>
      <c r="M228" s="172">
        <f>N(+AGO!H$24)</f>
        <v>0</v>
      </c>
      <c r="N228" s="173">
        <f>N(AGO!I$24)</f>
        <v>0</v>
      </c>
      <c r="O228" s="169">
        <f>N(AGO!J$24)</f>
        <v>0</v>
      </c>
      <c r="P228" s="169">
        <f>N(AGO!K$24)</f>
        <v>0</v>
      </c>
      <c r="Q228" s="169">
        <f>T(AGO!L$24)</f>
      </c>
      <c r="R228" s="170">
        <f>T(+AGO!M$24)</f>
      </c>
      <c r="S228" s="170">
        <f>T(AGO!N$24)</f>
      </c>
      <c r="T228" s="174">
        <f>N(+AGO!O$24)</f>
        <v>0</v>
      </c>
      <c r="U228" s="170">
        <f>N(+AGO!P$24)</f>
        <v>0</v>
      </c>
      <c r="V228" s="170">
        <f>N(+AGO!Q$24)</f>
        <v>3</v>
      </c>
      <c r="W228" s="175">
        <f>N(+AGO!R$24)</f>
        <v>0</v>
      </c>
      <c r="X228" s="175">
        <f>N(+AGO!S$24)</f>
        <v>0</v>
      </c>
      <c r="Y228" s="175">
        <f>N(+AGO!T$24)</f>
        <v>0</v>
      </c>
      <c r="Z228" s="175">
        <f>N(+AGO!U$24)</f>
        <v>0</v>
      </c>
      <c r="AA228" s="175">
        <f>N(+AGO!W$24)</f>
        <v>0</v>
      </c>
      <c r="AB228" s="175">
        <f>N(+AGO!X$24)</f>
        <v>0</v>
      </c>
      <c r="AC228" s="169">
        <f>T(AGO!AB$24)</f>
      </c>
      <c r="AD228" s="40"/>
      <c r="AE228" s="150"/>
      <c r="AF228" s="150"/>
      <c r="AG228" s="150"/>
    </row>
    <row r="229" spans="1:33" ht="24.75" customHeight="1">
      <c r="A229" s="180" t="s">
        <v>317</v>
      </c>
      <c r="B229" s="162">
        <f>N(+DDJJ_CUAT_PAR!$G$30)</f>
        <v>0</v>
      </c>
      <c r="C229" s="162">
        <f>T(+DDJJ_CUAT_PAR!$M$30)</f>
      </c>
      <c r="D229" s="162" t="str">
        <f>T(AGO!AA$2)</f>
        <v>X</v>
      </c>
      <c r="E229" s="162">
        <f>T(AGO!AA$3)</f>
      </c>
      <c r="F229" s="170">
        <f>N(+AGO!A$25)</f>
        <v>12</v>
      </c>
      <c r="G229" s="170">
        <f>T(+AGO!B$25)</f>
      </c>
      <c r="H229" s="171">
        <f>N(+AGO!C$25)</f>
        <v>0</v>
      </c>
      <c r="I229" s="170">
        <f>T(+AGO!D$25)</f>
      </c>
      <c r="J229" s="172">
        <f>N(+AGO!E$25)</f>
        <v>0</v>
      </c>
      <c r="K229" s="170">
        <f>T(+AGO!F$25)</f>
      </c>
      <c r="L229" s="169">
        <f>T(AGO!G$25)</f>
      </c>
      <c r="M229" s="172">
        <f>N(+AGO!H$25)</f>
        <v>0</v>
      </c>
      <c r="N229" s="173">
        <f>N(AGO!I$25)</f>
        <v>0</v>
      </c>
      <c r="O229" s="169">
        <f>N(AGO!J$25)</f>
        <v>0</v>
      </c>
      <c r="P229" s="169">
        <f>N(AGO!K$25)</f>
        <v>0</v>
      </c>
      <c r="Q229" s="169">
        <f>T(AGO!L$25)</f>
      </c>
      <c r="R229" s="170">
        <f>T(+AGO!M$25)</f>
      </c>
      <c r="S229" s="170">
        <f>T(AGO!N$25)</f>
      </c>
      <c r="T229" s="174">
        <f>N(+AGO!O$25)</f>
        <v>0</v>
      </c>
      <c r="U229" s="170">
        <f>N(+AGO!P$25)</f>
        <v>0</v>
      </c>
      <c r="V229" s="170">
        <f>N(+AGO!Q$25)</f>
        <v>3</v>
      </c>
      <c r="W229" s="175">
        <f>N(+AGO!R$25)</f>
        <v>0</v>
      </c>
      <c r="X229" s="175">
        <f>N(+AGO!S$25)</f>
        <v>0</v>
      </c>
      <c r="Y229" s="175">
        <f>N(+AGO!T$25)</f>
        <v>0</v>
      </c>
      <c r="Z229" s="175">
        <f>N(+AGO!U$25)</f>
        <v>0</v>
      </c>
      <c r="AA229" s="175">
        <f>N(+AGO!W$25)</f>
        <v>0</v>
      </c>
      <c r="AB229" s="175">
        <f>N(+AGO!X$25)</f>
        <v>0</v>
      </c>
      <c r="AC229" s="169">
        <f>T(AGO!AB$25)</f>
      </c>
      <c r="AD229" s="40"/>
      <c r="AE229" s="150"/>
      <c r="AF229" s="150"/>
      <c r="AG229" s="150"/>
    </row>
    <row r="230" spans="1:33" ht="24.75" customHeight="1">
      <c r="A230" s="180" t="s">
        <v>317</v>
      </c>
      <c r="B230" s="162">
        <f>N(+DDJJ_CUAT_PAR!$G$30)</f>
        <v>0</v>
      </c>
      <c r="C230" s="162">
        <f>T(+DDJJ_CUAT_PAR!$M$30)</f>
      </c>
      <c r="D230" s="162" t="str">
        <f>T(AGO!AA$2)</f>
        <v>X</v>
      </c>
      <c r="E230" s="162">
        <f>T(AGO!AA$3)</f>
      </c>
      <c r="F230" s="170">
        <f>N(+AGO!A$26)</f>
        <v>13</v>
      </c>
      <c r="G230" s="170">
        <f>T(+AGO!B$26)</f>
      </c>
      <c r="H230" s="171">
        <f>N(+AGO!C$26)</f>
        <v>0</v>
      </c>
      <c r="I230" s="170">
        <f>T(+AGO!D$26)</f>
      </c>
      <c r="J230" s="172">
        <f>N(+AGO!E$26)</f>
        <v>0</v>
      </c>
      <c r="K230" s="170">
        <f>T(+AGO!F$26)</f>
      </c>
      <c r="L230" s="169">
        <f>T(AGO!G$26)</f>
      </c>
      <c r="M230" s="172">
        <f>N(+AGO!H$26)</f>
        <v>0</v>
      </c>
      <c r="N230" s="173">
        <f>N(AGO!I$26)</f>
        <v>0</v>
      </c>
      <c r="O230" s="169">
        <f>N(AGO!J$26)</f>
        <v>0</v>
      </c>
      <c r="P230" s="169">
        <f>N(AGO!K$26)</f>
        <v>0</v>
      </c>
      <c r="Q230" s="169">
        <f>T(AGO!L$26)</f>
      </c>
      <c r="R230" s="170">
        <f>T(+AGO!M$26)</f>
      </c>
      <c r="S230" s="170">
        <f>T(AGO!N$26)</f>
      </c>
      <c r="T230" s="174">
        <f>N(+AGO!O$26)</f>
        <v>0</v>
      </c>
      <c r="U230" s="170">
        <f>N(+AGO!P$26)</f>
        <v>0</v>
      </c>
      <c r="V230" s="170">
        <f>N(+AGO!Q$26)</f>
        <v>3</v>
      </c>
      <c r="W230" s="175">
        <f>N(+AGO!R$26)</f>
        <v>0</v>
      </c>
      <c r="X230" s="175">
        <f>N(+AGO!S$26)</f>
        <v>0</v>
      </c>
      <c r="Y230" s="175">
        <f>N(+AGO!T$26)</f>
        <v>0</v>
      </c>
      <c r="Z230" s="175">
        <f>N(+AGO!U$26)</f>
        <v>0</v>
      </c>
      <c r="AA230" s="175">
        <f>N(+AGO!W$26)</f>
        <v>0</v>
      </c>
      <c r="AB230" s="175">
        <f>N(+AGO!X$26)</f>
        <v>0</v>
      </c>
      <c r="AC230" s="169">
        <f>T(AGO!AB$26)</f>
      </c>
      <c r="AD230" s="40"/>
      <c r="AE230" s="150"/>
      <c r="AF230" s="150"/>
      <c r="AG230" s="150"/>
    </row>
    <row r="231" spans="1:33" ht="24.75" customHeight="1">
      <c r="A231" s="180" t="s">
        <v>317</v>
      </c>
      <c r="B231" s="162">
        <f>N(+DDJJ_CUAT_PAR!$G$30)</f>
        <v>0</v>
      </c>
      <c r="C231" s="162">
        <f>T(+DDJJ_CUAT_PAR!$M$30)</f>
      </c>
      <c r="D231" s="162" t="str">
        <f>T(AGO!AA$2)</f>
        <v>X</v>
      </c>
      <c r="E231" s="162">
        <f>T(AGO!AA$3)</f>
      </c>
      <c r="F231" s="170">
        <f>N(+AGO!A$27)</f>
        <v>14</v>
      </c>
      <c r="G231" s="170">
        <f>T(+AGO!B$27)</f>
      </c>
      <c r="H231" s="171">
        <f>N(+AGO!C$27)</f>
        <v>0</v>
      </c>
      <c r="I231" s="170">
        <f>T(+AGO!D$27)</f>
      </c>
      <c r="J231" s="172">
        <f>N(+AGO!E$27)</f>
        <v>0</v>
      </c>
      <c r="K231" s="170">
        <f>T(+AGO!F$27)</f>
      </c>
      <c r="L231" s="169">
        <f>T(AGO!G$27)</f>
      </c>
      <c r="M231" s="172">
        <f>N(+AGO!H$27)</f>
        <v>0</v>
      </c>
      <c r="N231" s="173">
        <f>N(AGO!I$27)</f>
        <v>0</v>
      </c>
      <c r="O231" s="169">
        <f>N(AGO!J$27)</f>
        <v>0</v>
      </c>
      <c r="P231" s="169">
        <f>N(AGO!K$27)</f>
        <v>0</v>
      </c>
      <c r="Q231" s="169">
        <f>T(AGO!L$27)</f>
      </c>
      <c r="R231" s="170">
        <f>T(+AGO!M$27)</f>
      </c>
      <c r="S231" s="170">
        <f>T(AGO!N$27)</f>
      </c>
      <c r="T231" s="174">
        <f>N(+AGO!O$27)</f>
        <v>0</v>
      </c>
      <c r="U231" s="170">
        <f>N(+AGO!P$27)</f>
        <v>0</v>
      </c>
      <c r="V231" s="170">
        <f>N(+AGO!Q$27)</f>
        <v>3</v>
      </c>
      <c r="W231" s="175">
        <f>N(+AGO!R$27)</f>
        <v>0</v>
      </c>
      <c r="X231" s="175">
        <f>N(+AGO!S$27)</f>
        <v>0</v>
      </c>
      <c r="Y231" s="175">
        <f>N(+AGO!T$27)</f>
        <v>0</v>
      </c>
      <c r="Z231" s="175">
        <f>N(+AGO!U$27)</f>
        <v>0</v>
      </c>
      <c r="AA231" s="175">
        <f>N(+AGO!W$27)</f>
        <v>0</v>
      </c>
      <c r="AB231" s="175">
        <f>N(+AGO!X$27)</f>
        <v>0</v>
      </c>
      <c r="AC231" s="169">
        <f>T(AGO!AB$27)</f>
      </c>
      <c r="AD231" s="40"/>
      <c r="AE231" s="150"/>
      <c r="AF231" s="150"/>
      <c r="AG231" s="150"/>
    </row>
    <row r="232" spans="1:33" ht="24.75" customHeight="1">
      <c r="A232" s="180" t="s">
        <v>317</v>
      </c>
      <c r="B232" s="162">
        <f>N(+DDJJ_CUAT_PAR!$G$30)</f>
        <v>0</v>
      </c>
      <c r="C232" s="162">
        <f>T(+DDJJ_CUAT_PAR!$M$30)</f>
      </c>
      <c r="D232" s="162" t="str">
        <f>T(AGO!AA$2)</f>
        <v>X</v>
      </c>
      <c r="E232" s="162">
        <f>T(AGO!AA$3)</f>
      </c>
      <c r="F232" s="170">
        <f>N(+AGO!A$28)</f>
        <v>15</v>
      </c>
      <c r="G232" s="170">
        <f>T(+AGO!B$28)</f>
      </c>
      <c r="H232" s="171">
        <f>N(+AGO!C$28)</f>
        <v>0</v>
      </c>
      <c r="I232" s="170">
        <f>T(+AGO!D$28)</f>
      </c>
      <c r="J232" s="172">
        <f>N(+AGO!E$28)</f>
        <v>0</v>
      </c>
      <c r="K232" s="170">
        <f>T(+AGO!F$28)</f>
      </c>
      <c r="L232" s="169">
        <f>T(AGO!G$28)</f>
      </c>
      <c r="M232" s="172">
        <f>N(+AGO!H$28)</f>
        <v>0</v>
      </c>
      <c r="N232" s="173">
        <f>N(AGO!I$28)</f>
        <v>0</v>
      </c>
      <c r="O232" s="169">
        <f>N(AGO!J$28)</f>
        <v>0</v>
      </c>
      <c r="P232" s="169">
        <f>N(AGO!K$28)</f>
        <v>0</v>
      </c>
      <c r="Q232" s="169">
        <f>T(AGO!L$28)</f>
      </c>
      <c r="R232" s="170">
        <f>T(+AGO!M$28)</f>
      </c>
      <c r="S232" s="170">
        <f>T(AGO!N$28)</f>
      </c>
      <c r="T232" s="174">
        <f>N(+AGO!O$28)</f>
        <v>0</v>
      </c>
      <c r="U232" s="170">
        <f>N(+AGO!P$28)</f>
        <v>0</v>
      </c>
      <c r="V232" s="170">
        <f>N(+AGO!Q$28)</f>
        <v>3</v>
      </c>
      <c r="W232" s="175">
        <f>N(+AGO!R$28)</f>
        <v>0</v>
      </c>
      <c r="X232" s="175">
        <f>N(+AGO!S$28)</f>
        <v>0</v>
      </c>
      <c r="Y232" s="175">
        <f>N(+AGO!T$28)</f>
        <v>0</v>
      </c>
      <c r="Z232" s="175">
        <f>N(+AGO!U$28)</f>
        <v>0</v>
      </c>
      <c r="AA232" s="175">
        <f>N(+AGO!W$28)</f>
        <v>0</v>
      </c>
      <c r="AB232" s="175">
        <f>N(+AGO!X$28)</f>
        <v>0</v>
      </c>
      <c r="AC232" s="169">
        <f>T(AGO!AB$28)</f>
      </c>
      <c r="AD232" s="40"/>
      <c r="AE232" s="150"/>
      <c r="AF232" s="150"/>
      <c r="AG232" s="150"/>
    </row>
    <row r="233" spans="1:33" ht="24.75" customHeight="1">
      <c r="A233" s="180" t="s">
        <v>317</v>
      </c>
      <c r="B233" s="162">
        <f>N(+DDJJ_CUAT_PAR!$G$30)</f>
        <v>0</v>
      </c>
      <c r="C233" s="162">
        <f>T(+DDJJ_CUAT_PAR!$M$30)</f>
      </c>
      <c r="D233" s="162" t="str">
        <f>T(AGO!AA$2)</f>
        <v>X</v>
      </c>
      <c r="E233" s="162">
        <f>T(AGO!AA$3)</f>
      </c>
      <c r="F233" s="170">
        <f>N(+AGO!A$29)</f>
        <v>16</v>
      </c>
      <c r="G233" s="170">
        <f>T(+AGO!B$29)</f>
      </c>
      <c r="H233" s="171">
        <f>N(+AGO!C$29)</f>
        <v>0</v>
      </c>
      <c r="I233" s="170">
        <f>T(+AGO!D$29)</f>
      </c>
      <c r="J233" s="172">
        <f>N(+AGO!E$29)</f>
        <v>0</v>
      </c>
      <c r="K233" s="170">
        <f>T(+AGO!F$29)</f>
      </c>
      <c r="L233" s="169">
        <f>T(AGO!G$29)</f>
      </c>
      <c r="M233" s="172">
        <f>N(+AGO!H$29)</f>
        <v>0</v>
      </c>
      <c r="N233" s="173">
        <f>N(AGO!I$29)</f>
        <v>0</v>
      </c>
      <c r="O233" s="169">
        <f>N(AGO!J$29)</f>
        <v>0</v>
      </c>
      <c r="P233" s="169">
        <f>N(AGO!K$29)</f>
        <v>0</v>
      </c>
      <c r="Q233" s="169">
        <f>T(AGO!L$29)</f>
      </c>
      <c r="R233" s="170">
        <f>T(+AGO!M$29)</f>
      </c>
      <c r="S233" s="170">
        <f>T(AGO!N$29)</f>
      </c>
      <c r="T233" s="174">
        <f>N(+AGO!O$29)</f>
        <v>0</v>
      </c>
      <c r="U233" s="170">
        <f>N(+AGO!P$29)</f>
        <v>0</v>
      </c>
      <c r="V233" s="170">
        <f>N(+AGO!Q$29)</f>
        <v>3</v>
      </c>
      <c r="W233" s="175">
        <f>N(+AGO!R$29)</f>
        <v>0</v>
      </c>
      <c r="X233" s="175">
        <f>N(+AGO!S$29)</f>
        <v>0</v>
      </c>
      <c r="Y233" s="175">
        <f>N(+AGO!T$29)</f>
        <v>0</v>
      </c>
      <c r="Z233" s="175">
        <f>N(+AGO!U$29)</f>
        <v>0</v>
      </c>
      <c r="AA233" s="175">
        <f>N(+AGO!W$29)</f>
        <v>0</v>
      </c>
      <c r="AB233" s="175">
        <f>N(+AGO!X$29)</f>
        <v>0</v>
      </c>
      <c r="AC233" s="169">
        <f>T(AGO!AB$29)</f>
      </c>
      <c r="AD233" s="40"/>
      <c r="AE233" s="150"/>
      <c r="AF233" s="150"/>
      <c r="AG233" s="150"/>
    </row>
    <row r="234" spans="1:33" ht="24.75" customHeight="1">
      <c r="A234" s="180" t="s">
        <v>317</v>
      </c>
      <c r="B234" s="162">
        <f>N(+DDJJ_CUAT_PAR!$G$30)</f>
        <v>0</v>
      </c>
      <c r="C234" s="162">
        <f>T(+DDJJ_CUAT_PAR!$M$30)</f>
      </c>
      <c r="D234" s="162" t="str">
        <f>T(AGO!AA$2)</f>
        <v>X</v>
      </c>
      <c r="E234" s="162">
        <f>T(AGO!AA$3)</f>
      </c>
      <c r="F234" s="170">
        <f>N(+AGO!A$30)</f>
        <v>17</v>
      </c>
      <c r="G234" s="170">
        <f>T(+AGO!B$30)</f>
      </c>
      <c r="H234" s="171">
        <f>N(+AGO!C$30)</f>
        <v>0</v>
      </c>
      <c r="I234" s="170">
        <f>T(+AGO!D$30)</f>
      </c>
      <c r="J234" s="172">
        <f>N(+AGO!E$30)</f>
        <v>0</v>
      </c>
      <c r="K234" s="170">
        <f>T(+AGO!F$30)</f>
      </c>
      <c r="L234" s="169">
        <f>T(AGO!G$30)</f>
      </c>
      <c r="M234" s="172">
        <f>N(+AGO!H$30)</f>
        <v>0</v>
      </c>
      <c r="N234" s="173">
        <f>N(AGO!I$30)</f>
        <v>0</v>
      </c>
      <c r="O234" s="169">
        <f>N(AGO!J$30)</f>
        <v>0</v>
      </c>
      <c r="P234" s="169">
        <f>N(AGO!K$30)</f>
        <v>0</v>
      </c>
      <c r="Q234" s="169">
        <f>T(AGO!L$30)</f>
      </c>
      <c r="R234" s="170">
        <f>T(+AGO!M$30)</f>
      </c>
      <c r="S234" s="170">
        <f>T(AGO!N$30)</f>
      </c>
      <c r="T234" s="174">
        <f>N(+AGO!O$30)</f>
        <v>0</v>
      </c>
      <c r="U234" s="170">
        <f>N(+AGO!P$30)</f>
        <v>0</v>
      </c>
      <c r="V234" s="170">
        <f>N(+AGO!Q$30)</f>
        <v>3</v>
      </c>
      <c r="W234" s="175">
        <f>N(+AGO!R$30)</f>
        <v>0</v>
      </c>
      <c r="X234" s="175">
        <f>N(+AGO!S$30)</f>
        <v>0</v>
      </c>
      <c r="Y234" s="175">
        <f>N(+AGO!T$30)</f>
        <v>0</v>
      </c>
      <c r="Z234" s="175">
        <f>N(+AGO!U$30)</f>
        <v>0</v>
      </c>
      <c r="AA234" s="175">
        <f>N(+AGO!W$30)</f>
        <v>0</v>
      </c>
      <c r="AB234" s="175">
        <f>N(+AGO!X$30)</f>
        <v>0</v>
      </c>
      <c r="AC234" s="169">
        <f>T(AGO!AB$30)</f>
      </c>
      <c r="AD234" s="40"/>
      <c r="AE234" s="150"/>
      <c r="AF234" s="150"/>
      <c r="AG234" s="150"/>
    </row>
    <row r="235" spans="1:33" ht="24.75" customHeight="1">
      <c r="A235" s="180" t="s">
        <v>317</v>
      </c>
      <c r="B235" s="162">
        <f>N(+DDJJ_CUAT_PAR!$G$30)</f>
        <v>0</v>
      </c>
      <c r="C235" s="162">
        <f>T(+DDJJ_CUAT_PAR!$M$30)</f>
      </c>
      <c r="D235" s="162" t="str">
        <f>T(AGO!AA$2)</f>
        <v>X</v>
      </c>
      <c r="E235" s="162">
        <f>T(AGO!AA$3)</f>
      </c>
      <c r="F235" s="170">
        <f>N(+AGO!A$31)</f>
        <v>18</v>
      </c>
      <c r="G235" s="170">
        <f>T(+AGO!B$31)</f>
      </c>
      <c r="H235" s="171">
        <f>N(+AGO!C$31)</f>
        <v>0</v>
      </c>
      <c r="I235" s="170">
        <f>T(+AGO!D$31)</f>
      </c>
      <c r="J235" s="172">
        <f>N(+AGO!E$31)</f>
        <v>0</v>
      </c>
      <c r="K235" s="170">
        <f>T(+AGO!F$31)</f>
      </c>
      <c r="L235" s="169">
        <f>T(AGO!G$31)</f>
      </c>
      <c r="M235" s="172">
        <f>N(+AGO!H$31)</f>
        <v>0</v>
      </c>
      <c r="N235" s="173">
        <f>N(AGO!I$31)</f>
        <v>0</v>
      </c>
      <c r="O235" s="169">
        <f>N(AGO!J$31)</f>
        <v>0</v>
      </c>
      <c r="P235" s="169">
        <f>N(AGO!K$31)</f>
        <v>0</v>
      </c>
      <c r="Q235" s="169">
        <f>T(AGO!L$31)</f>
      </c>
      <c r="R235" s="170">
        <f>T(+AGO!M$31)</f>
      </c>
      <c r="S235" s="170">
        <f>T(AGO!N$31)</f>
      </c>
      <c r="T235" s="174">
        <f>N(+AGO!O$31)</f>
        <v>0</v>
      </c>
      <c r="U235" s="170">
        <f>N(+AGO!P$31)</f>
        <v>0</v>
      </c>
      <c r="V235" s="170">
        <f>N(+AGO!Q$31)</f>
        <v>3</v>
      </c>
      <c r="W235" s="175">
        <f>N(+AGO!R$31)</f>
        <v>0</v>
      </c>
      <c r="X235" s="175">
        <f>N(+AGO!S$31)</f>
        <v>0</v>
      </c>
      <c r="Y235" s="175">
        <f>N(+AGO!T$31)</f>
        <v>0</v>
      </c>
      <c r="Z235" s="175">
        <f>N(+AGO!U$31)</f>
        <v>0</v>
      </c>
      <c r="AA235" s="175">
        <f>N(+AGO!W$31)</f>
        <v>0</v>
      </c>
      <c r="AB235" s="175">
        <f>N(+AGO!X$31)</f>
        <v>0</v>
      </c>
      <c r="AC235" s="169">
        <f>T(AGO!AB$31)</f>
      </c>
      <c r="AD235" s="40"/>
      <c r="AE235" s="150"/>
      <c r="AF235" s="150"/>
      <c r="AG235" s="150"/>
    </row>
    <row r="236" spans="1:33" ht="24.75" customHeight="1">
      <c r="A236" s="180" t="s">
        <v>317</v>
      </c>
      <c r="B236" s="162">
        <f>N(+DDJJ_CUAT_PAR!$G$30)</f>
        <v>0</v>
      </c>
      <c r="C236" s="162">
        <f>T(+DDJJ_CUAT_PAR!$M$30)</f>
      </c>
      <c r="D236" s="162" t="str">
        <f>T(AGO!AA$2)</f>
        <v>X</v>
      </c>
      <c r="E236" s="162">
        <f>T(AGO!AA$3)</f>
      </c>
      <c r="F236" s="170">
        <f>N(+AGO!A$65)</f>
        <v>19</v>
      </c>
      <c r="G236" s="170">
        <f>T(+AGO!B$65)</f>
      </c>
      <c r="H236" s="171">
        <f>N(+AGO!C$65)</f>
        <v>0</v>
      </c>
      <c r="I236" s="170">
        <f>T(+AGO!D$65)</f>
      </c>
      <c r="J236" s="172">
        <f>N(+AGO!E$65)</f>
        <v>0</v>
      </c>
      <c r="K236" s="170">
        <f>T(+AGO!F$65)</f>
      </c>
      <c r="L236" s="169">
        <f>T(AGO!G$65)</f>
      </c>
      <c r="M236" s="172">
        <f>N(+AGO!H$65)</f>
        <v>0</v>
      </c>
      <c r="N236" s="173">
        <f>N(AGO!I$65)</f>
        <v>0</v>
      </c>
      <c r="O236" s="169">
        <f>N(AGO!J$65)</f>
        <v>0</v>
      </c>
      <c r="P236" s="169">
        <f>N(AGO!K$65)</f>
        <v>0</v>
      </c>
      <c r="Q236" s="169">
        <f>T(AGO!L$65)</f>
      </c>
      <c r="R236" s="170">
        <f>T(+AGO!M$65)</f>
      </c>
      <c r="S236" s="170">
        <f>T(AGO!N$65)</f>
      </c>
      <c r="T236" s="174">
        <f>N(+AGO!O$65)</f>
        <v>0</v>
      </c>
      <c r="U236" s="170">
        <f>N(+AGO!P$65)</f>
        <v>0</v>
      </c>
      <c r="V236" s="170">
        <f>N(+AGO!Q$65)</f>
        <v>3</v>
      </c>
      <c r="W236" s="175">
        <f>N(+AGO!R$65)</f>
        <v>0</v>
      </c>
      <c r="X236" s="175">
        <f>N(+AGO!S$65)</f>
        <v>0</v>
      </c>
      <c r="Y236" s="175">
        <f>N(+AGO!T$65)</f>
        <v>0</v>
      </c>
      <c r="Z236" s="175">
        <f>N(+AGO!U$65)</f>
        <v>0</v>
      </c>
      <c r="AA236" s="175">
        <f>N(+AGO!W$65)</f>
        <v>0</v>
      </c>
      <c r="AB236" s="175">
        <f>N(+AGO!X$65)</f>
        <v>0</v>
      </c>
      <c r="AC236" s="169">
        <f>T(AGO!AB$65)</f>
      </c>
      <c r="AD236" s="40"/>
      <c r="AE236" s="150"/>
      <c r="AF236" s="150"/>
      <c r="AG236" s="150"/>
    </row>
    <row r="237" spans="1:33" ht="24.75" customHeight="1">
      <c r="A237" s="180" t="s">
        <v>317</v>
      </c>
      <c r="B237" s="162">
        <f>N(+DDJJ_CUAT_PAR!$G$30)</f>
        <v>0</v>
      </c>
      <c r="C237" s="162">
        <f>T(+DDJJ_CUAT_PAR!$M$30)</f>
      </c>
      <c r="D237" s="162" t="str">
        <f>T(AGO!AA$2)</f>
        <v>X</v>
      </c>
      <c r="E237" s="162">
        <f>T(AGO!AA$3)</f>
      </c>
      <c r="F237" s="170">
        <f>N(+AGO!A$66)</f>
        <v>20</v>
      </c>
      <c r="G237" s="170">
        <f>T(+AGO!B$66)</f>
      </c>
      <c r="H237" s="171">
        <f>N(+AGO!C$66)</f>
        <v>0</v>
      </c>
      <c r="I237" s="170">
        <f>T(+AGO!D$66)</f>
      </c>
      <c r="J237" s="172">
        <f>N(+AGO!E$66)</f>
        <v>0</v>
      </c>
      <c r="K237" s="170">
        <f>T(+AGO!F$66)</f>
      </c>
      <c r="L237" s="169">
        <f>T(AGO!G$66)</f>
      </c>
      <c r="M237" s="172">
        <f>N(+AGO!H$66)</f>
        <v>0</v>
      </c>
      <c r="N237" s="173">
        <f>N(AGO!I$66)</f>
        <v>0</v>
      </c>
      <c r="O237" s="169">
        <f>N(AGO!J$66)</f>
        <v>0</v>
      </c>
      <c r="P237" s="169">
        <f>N(AGO!K$66)</f>
        <v>0</v>
      </c>
      <c r="Q237" s="169">
        <f>T(AGO!L$66)</f>
      </c>
      <c r="R237" s="170">
        <f>T(+AGO!M$66)</f>
      </c>
      <c r="S237" s="170">
        <f>T(AGO!N$66)</f>
      </c>
      <c r="T237" s="174">
        <f>N(+AGO!O$66)</f>
        <v>0</v>
      </c>
      <c r="U237" s="170">
        <f>N(+AGO!P$66)</f>
        <v>0</v>
      </c>
      <c r="V237" s="170">
        <f>N(+AGO!Q$66)</f>
        <v>3</v>
      </c>
      <c r="W237" s="175">
        <f>N(+AGO!R$66)</f>
        <v>0</v>
      </c>
      <c r="X237" s="175">
        <f>N(+AGO!S$66)</f>
        <v>0</v>
      </c>
      <c r="Y237" s="175">
        <f>N(+AGO!T$66)</f>
        <v>0</v>
      </c>
      <c r="Z237" s="175">
        <f>N(+AGO!U$66)</f>
        <v>0</v>
      </c>
      <c r="AA237" s="175">
        <f>N(+AGO!W$66)</f>
        <v>0</v>
      </c>
      <c r="AB237" s="175">
        <f>N(+AGO!X$66)</f>
        <v>0</v>
      </c>
      <c r="AC237" s="169">
        <f>T(AGO!AB$66)</f>
      </c>
      <c r="AD237" s="40"/>
      <c r="AE237" s="150"/>
      <c r="AF237" s="150"/>
      <c r="AG237" s="150"/>
    </row>
    <row r="238" spans="1:33" ht="24.75" customHeight="1">
      <c r="A238" s="180" t="s">
        <v>317</v>
      </c>
      <c r="B238" s="162">
        <f>N(+DDJJ_CUAT_PAR!$G$30)</f>
        <v>0</v>
      </c>
      <c r="C238" s="162">
        <f>T(+DDJJ_CUAT_PAR!$M$30)</f>
      </c>
      <c r="D238" s="162" t="str">
        <f>T(AGO!AA$2)</f>
        <v>X</v>
      </c>
      <c r="E238" s="162">
        <f>T(AGO!AA$3)</f>
      </c>
      <c r="F238" s="170">
        <f>N(+AGO!A$67)</f>
        <v>21</v>
      </c>
      <c r="G238" s="170">
        <f>T(+AGO!B$67)</f>
      </c>
      <c r="H238" s="171">
        <f>N(+AGO!C$67)</f>
        <v>0</v>
      </c>
      <c r="I238" s="170">
        <f>T(+AGO!D$67)</f>
      </c>
      <c r="J238" s="172">
        <f>N(+AGO!E$67)</f>
        <v>0</v>
      </c>
      <c r="K238" s="170">
        <f>T(+AGO!F$67)</f>
      </c>
      <c r="L238" s="169">
        <f>T(AGO!G$67)</f>
      </c>
      <c r="M238" s="172">
        <f>N(+AGO!H$67)</f>
        <v>0</v>
      </c>
      <c r="N238" s="173">
        <f>N(AGO!I$67)</f>
        <v>0</v>
      </c>
      <c r="O238" s="169">
        <f>N(AGO!J$67)</f>
        <v>0</v>
      </c>
      <c r="P238" s="169">
        <f>N(AGO!K$67)</f>
        <v>0</v>
      </c>
      <c r="Q238" s="169">
        <f>T(AGO!L$67)</f>
      </c>
      <c r="R238" s="170">
        <f>T(+AGO!M$67)</f>
      </c>
      <c r="S238" s="170">
        <f>T(AGO!N$67)</f>
      </c>
      <c r="T238" s="174">
        <f>N(+AGO!O$67)</f>
        <v>0</v>
      </c>
      <c r="U238" s="170">
        <f>N(+AGO!P$67)</f>
        <v>0</v>
      </c>
      <c r="V238" s="170">
        <f>N(+AGO!Q$67)</f>
        <v>3</v>
      </c>
      <c r="W238" s="175">
        <f>N(+AGO!R$67)</f>
        <v>0</v>
      </c>
      <c r="X238" s="175">
        <f>N(+AGO!S$67)</f>
        <v>0</v>
      </c>
      <c r="Y238" s="175">
        <f>N(+AGO!T$67)</f>
        <v>0</v>
      </c>
      <c r="Z238" s="175">
        <f>N(+AGO!U$67)</f>
        <v>0</v>
      </c>
      <c r="AA238" s="175">
        <f>N(+AGO!W$67)</f>
        <v>0</v>
      </c>
      <c r="AB238" s="175">
        <f>N(+AGO!X$67)</f>
        <v>0</v>
      </c>
      <c r="AC238" s="169">
        <f>T(AGO!AB$67)</f>
      </c>
      <c r="AD238" s="40"/>
      <c r="AE238" s="150"/>
      <c r="AF238" s="150"/>
      <c r="AG238" s="150"/>
    </row>
    <row r="239" spans="1:33" ht="24.75" customHeight="1">
      <c r="A239" s="180" t="s">
        <v>317</v>
      </c>
      <c r="B239" s="162">
        <f>N(+DDJJ_CUAT_PAR!$G$30)</f>
        <v>0</v>
      </c>
      <c r="C239" s="162">
        <f>T(+DDJJ_CUAT_PAR!$M$30)</f>
      </c>
      <c r="D239" s="162" t="str">
        <f>T(AGO!AA$2)</f>
        <v>X</v>
      </c>
      <c r="E239" s="162">
        <f>T(AGO!AA$3)</f>
      </c>
      <c r="F239" s="170">
        <f>N(+AGO!A$68)</f>
        <v>22</v>
      </c>
      <c r="G239" s="170">
        <f>T(+AGO!B$68)</f>
      </c>
      <c r="H239" s="171">
        <f>N(+AGO!C$68)</f>
        <v>0</v>
      </c>
      <c r="I239" s="170">
        <f>T(+AGO!D$68)</f>
      </c>
      <c r="J239" s="172">
        <f>N(+AGO!E$68)</f>
        <v>0</v>
      </c>
      <c r="K239" s="170">
        <f>T(+AGO!F$68)</f>
      </c>
      <c r="L239" s="169">
        <f>T(AGO!G$68)</f>
      </c>
      <c r="M239" s="172">
        <f>N(+AGO!H$68)</f>
        <v>0</v>
      </c>
      <c r="N239" s="173">
        <f>N(AGO!I$68)</f>
        <v>0</v>
      </c>
      <c r="O239" s="169">
        <f>N(AGO!J$68)</f>
        <v>0</v>
      </c>
      <c r="P239" s="169">
        <f>N(AGO!K$68)</f>
        <v>0</v>
      </c>
      <c r="Q239" s="169">
        <f>T(AGO!L$68)</f>
      </c>
      <c r="R239" s="170">
        <f>T(+AGO!M$68)</f>
      </c>
      <c r="S239" s="170">
        <f>T(AGO!N$68)</f>
      </c>
      <c r="T239" s="174">
        <f>N(+AGO!O$68)</f>
        <v>0</v>
      </c>
      <c r="U239" s="170">
        <f>N(+AGO!P$68)</f>
        <v>0</v>
      </c>
      <c r="V239" s="170">
        <f>N(+AGO!Q$68)</f>
        <v>3</v>
      </c>
      <c r="W239" s="175">
        <f>N(+AGO!R$68)</f>
        <v>0</v>
      </c>
      <c r="X239" s="175">
        <f>N(+AGO!S$68)</f>
        <v>0</v>
      </c>
      <c r="Y239" s="175">
        <f>N(+AGO!T$68)</f>
        <v>0</v>
      </c>
      <c r="Z239" s="175">
        <f>N(+AGO!U$68)</f>
        <v>0</v>
      </c>
      <c r="AA239" s="175">
        <f>N(+AGO!W$68)</f>
        <v>0</v>
      </c>
      <c r="AB239" s="175">
        <f>N(+AGO!X$68)</f>
        <v>0</v>
      </c>
      <c r="AC239" s="169">
        <f>T(AGO!AB$68)</f>
      </c>
      <c r="AD239" s="40"/>
      <c r="AE239" s="150"/>
      <c r="AF239" s="150"/>
      <c r="AG239" s="150"/>
    </row>
    <row r="240" spans="1:33" ht="24.75" customHeight="1">
      <c r="A240" s="180" t="s">
        <v>317</v>
      </c>
      <c r="B240" s="162">
        <f>N(+DDJJ_CUAT_PAR!$G$30)</f>
        <v>0</v>
      </c>
      <c r="C240" s="162">
        <f>T(+DDJJ_CUAT_PAR!$M$30)</f>
      </c>
      <c r="D240" s="162" t="str">
        <f>T(AGO!AA$2)</f>
        <v>X</v>
      </c>
      <c r="E240" s="162">
        <f>T(AGO!AA$3)</f>
      </c>
      <c r="F240" s="170">
        <f>N(+AGO!A$69)</f>
        <v>23</v>
      </c>
      <c r="G240" s="170">
        <f>T(+AGO!B$69)</f>
      </c>
      <c r="H240" s="171">
        <f>N(+AGO!C$69)</f>
        <v>0</v>
      </c>
      <c r="I240" s="170">
        <f>T(+AGO!D$69)</f>
      </c>
      <c r="J240" s="172">
        <f>N(+AGO!E$69)</f>
        <v>0</v>
      </c>
      <c r="K240" s="170">
        <f>T(+AGO!F$69)</f>
      </c>
      <c r="L240" s="169">
        <f>T(AGO!G$69)</f>
      </c>
      <c r="M240" s="172">
        <f>N(+AGO!H$69)</f>
        <v>0</v>
      </c>
      <c r="N240" s="173">
        <f>N(AGO!I$69)</f>
        <v>0</v>
      </c>
      <c r="O240" s="169">
        <f>N(AGO!J$69)</f>
        <v>0</v>
      </c>
      <c r="P240" s="169">
        <f>N(AGO!K$69)</f>
        <v>0</v>
      </c>
      <c r="Q240" s="169">
        <f>T(AGO!L$69)</f>
      </c>
      <c r="R240" s="170">
        <f>T(+AGO!M$69)</f>
      </c>
      <c r="S240" s="170">
        <f>T(AGO!N$69)</f>
      </c>
      <c r="T240" s="174">
        <f>N(+AGO!O$69)</f>
        <v>0</v>
      </c>
      <c r="U240" s="170">
        <f>N(+AGO!P$69)</f>
        <v>0</v>
      </c>
      <c r="V240" s="170">
        <f>N(+AGO!Q$69)</f>
        <v>3</v>
      </c>
      <c r="W240" s="175">
        <f>N(+AGO!R$69)</f>
        <v>0</v>
      </c>
      <c r="X240" s="175">
        <f>N(+AGO!S$69)</f>
        <v>0</v>
      </c>
      <c r="Y240" s="175">
        <f>N(+AGO!T$69)</f>
        <v>0</v>
      </c>
      <c r="Z240" s="175">
        <f>N(+AGO!U$69)</f>
        <v>0</v>
      </c>
      <c r="AA240" s="175">
        <f>N(+AGO!W$69)</f>
        <v>0</v>
      </c>
      <c r="AB240" s="175">
        <f>N(+AGO!X$69)</f>
        <v>0</v>
      </c>
      <c r="AC240" s="169">
        <f>T(AGO!AB$69)</f>
      </c>
      <c r="AD240" s="40"/>
      <c r="AE240" s="150"/>
      <c r="AF240" s="150"/>
      <c r="AG240" s="150"/>
    </row>
    <row r="241" spans="1:33" ht="24.75" customHeight="1">
      <c r="A241" s="180" t="s">
        <v>317</v>
      </c>
      <c r="B241" s="162">
        <f>N(+DDJJ_CUAT_PAR!$G$30)</f>
        <v>0</v>
      </c>
      <c r="C241" s="162">
        <f>T(+DDJJ_CUAT_PAR!$M$30)</f>
      </c>
      <c r="D241" s="162" t="str">
        <f>T(AGO!AA$2)</f>
        <v>X</v>
      </c>
      <c r="E241" s="162">
        <f>T(AGO!AA$3)</f>
      </c>
      <c r="F241" s="170">
        <f>N(+AGO!A$70)</f>
        <v>24</v>
      </c>
      <c r="G241" s="170">
        <f>T(+AGO!B$70)</f>
      </c>
      <c r="H241" s="171">
        <f>N(+AGO!C$70)</f>
        <v>0</v>
      </c>
      <c r="I241" s="170">
        <f>T(+AGO!D$70)</f>
      </c>
      <c r="J241" s="172">
        <f>N(+AGO!E$70)</f>
        <v>0</v>
      </c>
      <c r="K241" s="170">
        <f>T(+AGO!F$70)</f>
      </c>
      <c r="L241" s="169">
        <f>T(AGO!G$70)</f>
      </c>
      <c r="M241" s="172">
        <f>N(+AGO!H$70)</f>
        <v>0</v>
      </c>
      <c r="N241" s="173">
        <f>N(AGO!I$70)</f>
        <v>0</v>
      </c>
      <c r="O241" s="169">
        <f>N(AGO!J$70)</f>
        <v>0</v>
      </c>
      <c r="P241" s="169">
        <f>N(AGO!K$70)</f>
        <v>0</v>
      </c>
      <c r="Q241" s="169">
        <f>T(AGO!L$70)</f>
      </c>
      <c r="R241" s="170">
        <f>T(+AGO!M$70)</f>
      </c>
      <c r="S241" s="170">
        <f>T(AGO!N$70)</f>
      </c>
      <c r="T241" s="174">
        <f>N(+AGO!O$70)</f>
        <v>0</v>
      </c>
      <c r="U241" s="170">
        <f>N(+AGO!P$70)</f>
        <v>0</v>
      </c>
      <c r="V241" s="170">
        <f>N(+AGO!Q$70)</f>
        <v>3</v>
      </c>
      <c r="W241" s="175">
        <f>N(+AGO!R$70)</f>
        <v>0</v>
      </c>
      <c r="X241" s="175">
        <f>N(+AGO!S$70)</f>
        <v>0</v>
      </c>
      <c r="Y241" s="175">
        <f>N(+AGO!T$70)</f>
        <v>0</v>
      </c>
      <c r="Z241" s="175">
        <f>N(+AGO!U$70)</f>
        <v>0</v>
      </c>
      <c r="AA241" s="175">
        <f>N(+AGO!W$70)</f>
        <v>0</v>
      </c>
      <c r="AB241" s="175">
        <f>N(+AGO!X$70)</f>
        <v>0</v>
      </c>
      <c r="AC241" s="169">
        <f>T(AGO!AB$70)</f>
      </c>
      <c r="AD241" s="40"/>
      <c r="AE241" s="150"/>
      <c r="AF241" s="150"/>
      <c r="AG241" s="150"/>
    </row>
    <row r="242" spans="1:33" ht="24.75" customHeight="1">
      <c r="A242" s="180" t="s">
        <v>317</v>
      </c>
      <c r="B242" s="162">
        <f>N(+DDJJ_CUAT_PAR!$G$30)</f>
        <v>0</v>
      </c>
      <c r="C242" s="162">
        <f>T(+DDJJ_CUAT_PAR!$M$30)</f>
      </c>
      <c r="D242" s="162" t="str">
        <f>T(AGO!AA$2)</f>
        <v>X</v>
      </c>
      <c r="E242" s="162">
        <f>T(AGO!AA$3)</f>
      </c>
      <c r="F242" s="170">
        <f>N(+AGO!A$71)</f>
        <v>25</v>
      </c>
      <c r="G242" s="170">
        <f>T(+AGO!B$71)</f>
      </c>
      <c r="H242" s="171">
        <f>N(+AGO!C$71)</f>
        <v>0</v>
      </c>
      <c r="I242" s="170">
        <f>T(+AGO!D$71)</f>
      </c>
      <c r="J242" s="172">
        <f>N(+AGO!E$71)</f>
        <v>0</v>
      </c>
      <c r="K242" s="170">
        <f>T(+AGO!F$71)</f>
      </c>
      <c r="L242" s="169">
        <f>T(AGO!G$71)</f>
      </c>
      <c r="M242" s="172">
        <f>N(+AGO!H$71)</f>
        <v>0</v>
      </c>
      <c r="N242" s="173">
        <f>N(AGO!I$71)</f>
        <v>0</v>
      </c>
      <c r="O242" s="169">
        <f>N(AGO!J$71)</f>
        <v>0</v>
      </c>
      <c r="P242" s="169">
        <f>N(AGO!K$71)</f>
        <v>0</v>
      </c>
      <c r="Q242" s="169">
        <f>T(AGO!L$71)</f>
      </c>
      <c r="R242" s="170">
        <f>T(+AGO!M$71)</f>
      </c>
      <c r="S242" s="170">
        <f>T(AGO!N$71)</f>
      </c>
      <c r="T242" s="174">
        <f>N(+AGO!O$71)</f>
        <v>0</v>
      </c>
      <c r="U242" s="170">
        <f>N(+AGO!P$71)</f>
        <v>0</v>
      </c>
      <c r="V242" s="170">
        <f>N(+AGO!Q$71)</f>
        <v>3</v>
      </c>
      <c r="W242" s="175">
        <f>N(+AGO!R$71)</f>
        <v>0</v>
      </c>
      <c r="X242" s="175">
        <f>N(+AGO!S$71)</f>
        <v>0</v>
      </c>
      <c r="Y242" s="175">
        <f>N(+AGO!T$71)</f>
        <v>0</v>
      </c>
      <c r="Z242" s="175">
        <f>N(+AGO!U$71)</f>
        <v>0</v>
      </c>
      <c r="AA242" s="175">
        <f>N(+AGO!W$71)</f>
        <v>0</v>
      </c>
      <c r="AB242" s="175">
        <f>N(+AGO!X$71)</f>
        <v>0</v>
      </c>
      <c r="AC242" s="169">
        <f>T(AGO!AB$71)</f>
      </c>
      <c r="AD242" s="40"/>
      <c r="AE242" s="150"/>
      <c r="AF242" s="150"/>
      <c r="AG242" s="150"/>
    </row>
    <row r="243" spans="1:33" ht="24.75" customHeight="1">
      <c r="A243" s="180" t="s">
        <v>317</v>
      </c>
      <c r="B243" s="162">
        <f>N(+DDJJ_CUAT_PAR!$G$30)</f>
        <v>0</v>
      </c>
      <c r="C243" s="162">
        <f>T(+DDJJ_CUAT_PAR!$M$30)</f>
      </c>
      <c r="D243" s="162" t="str">
        <f>T(AGO!AA$2)</f>
        <v>X</v>
      </c>
      <c r="E243" s="162">
        <f>T(AGO!AA$3)</f>
      </c>
      <c r="F243" s="170">
        <f>N(+AGO!A$72)</f>
        <v>26</v>
      </c>
      <c r="G243" s="170">
        <f>T(+AGO!B$72)</f>
      </c>
      <c r="H243" s="171">
        <f>N(+AGO!C$72)</f>
        <v>0</v>
      </c>
      <c r="I243" s="170">
        <f>T(+AGO!D$72)</f>
      </c>
      <c r="J243" s="172">
        <f>N(+AGO!E$72)</f>
        <v>0</v>
      </c>
      <c r="K243" s="170">
        <f>T(+AGO!F$72)</f>
      </c>
      <c r="L243" s="169">
        <f>T(AGO!G$72)</f>
      </c>
      <c r="M243" s="172">
        <f>N(+AGO!H$72)</f>
        <v>0</v>
      </c>
      <c r="N243" s="173">
        <f>N(AGO!I$72)</f>
        <v>0</v>
      </c>
      <c r="O243" s="169">
        <f>N(AGO!J$72)</f>
        <v>0</v>
      </c>
      <c r="P243" s="169">
        <f>N(AGO!K$72)</f>
        <v>0</v>
      </c>
      <c r="Q243" s="169">
        <f>T(AGO!L$72)</f>
      </c>
      <c r="R243" s="170">
        <f>T(+AGO!M$72)</f>
      </c>
      <c r="S243" s="170">
        <f>T(AGO!N$72)</f>
      </c>
      <c r="T243" s="174">
        <f>N(+AGO!O$72)</f>
        <v>0</v>
      </c>
      <c r="U243" s="170">
        <f>N(+AGO!P$72)</f>
        <v>0</v>
      </c>
      <c r="V243" s="170">
        <f>N(+AGO!Q$72)</f>
        <v>3</v>
      </c>
      <c r="W243" s="175">
        <f>N(+AGO!R$72)</f>
        <v>0</v>
      </c>
      <c r="X243" s="175">
        <f>N(+AGO!S$72)</f>
        <v>0</v>
      </c>
      <c r="Y243" s="175">
        <f>N(+AGO!T$72)</f>
        <v>0</v>
      </c>
      <c r="Z243" s="175">
        <f>N(+AGO!U$72)</f>
        <v>0</v>
      </c>
      <c r="AA243" s="175">
        <f>N(+AGO!W$72)</f>
        <v>0</v>
      </c>
      <c r="AB243" s="175">
        <f>N(+AGO!X$72)</f>
        <v>0</v>
      </c>
      <c r="AC243" s="169">
        <f>T(AGO!AB$72)</f>
      </c>
      <c r="AD243" s="40"/>
      <c r="AE243" s="150"/>
      <c r="AF243" s="150"/>
      <c r="AG243" s="150"/>
    </row>
    <row r="244" spans="1:33" ht="24.75" customHeight="1">
      <c r="A244" s="180" t="s">
        <v>317</v>
      </c>
      <c r="B244" s="162">
        <f>N(+DDJJ_CUAT_PAR!$G$30)</f>
        <v>0</v>
      </c>
      <c r="C244" s="162">
        <f>T(+DDJJ_CUAT_PAR!$M$30)</f>
      </c>
      <c r="D244" s="162" t="str">
        <f>T(AGO!AA$2)</f>
        <v>X</v>
      </c>
      <c r="E244" s="162">
        <f>T(AGO!AA$3)</f>
      </c>
      <c r="F244" s="170">
        <f>N(+AGO!A$73)</f>
        <v>27</v>
      </c>
      <c r="G244" s="170">
        <f>T(+AGO!B$73)</f>
      </c>
      <c r="H244" s="171">
        <f>N(+AGO!C$73)</f>
        <v>0</v>
      </c>
      <c r="I244" s="170">
        <f>T(+AGO!D$73)</f>
      </c>
      <c r="J244" s="172">
        <f>N(+AGO!E$73)</f>
        <v>0</v>
      </c>
      <c r="K244" s="170">
        <f>T(+AGO!F$73)</f>
      </c>
      <c r="L244" s="169">
        <f>T(AGO!G$73)</f>
      </c>
      <c r="M244" s="172">
        <f>N(+AGO!H$73)</f>
        <v>0</v>
      </c>
      <c r="N244" s="173">
        <f>N(AGO!I$73)</f>
        <v>0</v>
      </c>
      <c r="O244" s="169">
        <f>N(AGO!J$73)</f>
        <v>0</v>
      </c>
      <c r="P244" s="169">
        <f>N(AGO!K$73)</f>
        <v>0</v>
      </c>
      <c r="Q244" s="169">
        <f>T(AGO!L$73)</f>
      </c>
      <c r="R244" s="170">
        <f>T(+AGO!M$73)</f>
      </c>
      <c r="S244" s="170">
        <f>T(AGO!N$73)</f>
      </c>
      <c r="T244" s="174">
        <f>N(+AGO!O$73)</f>
        <v>0</v>
      </c>
      <c r="U244" s="170">
        <f>N(+AGO!P$73)</f>
        <v>0</v>
      </c>
      <c r="V244" s="170">
        <f>N(+AGO!Q$73)</f>
        <v>3</v>
      </c>
      <c r="W244" s="175">
        <f>N(+AGO!R$73)</f>
        <v>0</v>
      </c>
      <c r="X244" s="175">
        <f>N(+AGO!S$73)</f>
        <v>0</v>
      </c>
      <c r="Y244" s="175">
        <f>N(+AGO!T$73)</f>
        <v>0</v>
      </c>
      <c r="Z244" s="175">
        <f>N(+AGO!U$73)</f>
        <v>0</v>
      </c>
      <c r="AA244" s="175">
        <f>N(+AGO!W$73)</f>
        <v>0</v>
      </c>
      <c r="AB244" s="175">
        <f>N(+AGO!X$73)</f>
        <v>0</v>
      </c>
      <c r="AC244" s="169">
        <f>T(AGO!AB$73)</f>
      </c>
      <c r="AD244" s="40"/>
      <c r="AE244" s="150"/>
      <c r="AF244" s="150"/>
      <c r="AG244" s="150"/>
    </row>
    <row r="245" spans="1:33" ht="24.75" customHeight="1">
      <c r="A245" s="180" t="s">
        <v>317</v>
      </c>
      <c r="B245" s="162">
        <f>N(+DDJJ_CUAT_PAR!$G$30)</f>
        <v>0</v>
      </c>
      <c r="C245" s="162">
        <f>T(+DDJJ_CUAT_PAR!$M$30)</f>
      </c>
      <c r="D245" s="162" t="str">
        <f>T(AGO!AA$2)</f>
        <v>X</v>
      </c>
      <c r="E245" s="162">
        <f>T(AGO!AA$3)</f>
      </c>
      <c r="F245" s="170">
        <f>N(+AGO!A$74)</f>
        <v>28</v>
      </c>
      <c r="G245" s="170">
        <f>T(+AGO!B$74)</f>
      </c>
      <c r="H245" s="171">
        <f>N(+AGO!C$74)</f>
        <v>0</v>
      </c>
      <c r="I245" s="170">
        <f>T(+AGO!D$74)</f>
      </c>
      <c r="J245" s="172">
        <f>N(+AGO!E$74)</f>
        <v>0</v>
      </c>
      <c r="K245" s="170">
        <f>T(+AGO!F$74)</f>
      </c>
      <c r="L245" s="169">
        <f>T(AGO!G$74)</f>
      </c>
      <c r="M245" s="172">
        <f>N(+AGO!H$74)</f>
        <v>0</v>
      </c>
      <c r="N245" s="173">
        <f>N(AGO!I$74)</f>
        <v>0</v>
      </c>
      <c r="O245" s="169">
        <f>N(AGO!J$74)</f>
        <v>0</v>
      </c>
      <c r="P245" s="169">
        <f>N(AGO!K$74)</f>
        <v>0</v>
      </c>
      <c r="Q245" s="169">
        <f>T(AGO!L$74)</f>
      </c>
      <c r="R245" s="170">
        <f>T(+AGO!M$74)</f>
      </c>
      <c r="S245" s="170">
        <f>T(AGO!N$74)</f>
      </c>
      <c r="T245" s="174">
        <f>N(+AGO!O$74)</f>
        <v>0</v>
      </c>
      <c r="U245" s="170">
        <f>N(+AGO!P$74)</f>
        <v>0</v>
      </c>
      <c r="V245" s="170">
        <f>N(+AGO!Q$74)</f>
        <v>3</v>
      </c>
      <c r="W245" s="175">
        <f>N(+AGO!R$74)</f>
        <v>0</v>
      </c>
      <c r="X245" s="175">
        <f>N(+AGO!S$74)</f>
        <v>0</v>
      </c>
      <c r="Y245" s="175">
        <f>N(+AGO!T$74)</f>
        <v>0</v>
      </c>
      <c r="Z245" s="175">
        <f>N(+AGO!U$74)</f>
        <v>0</v>
      </c>
      <c r="AA245" s="175">
        <f>N(+AGO!W$74)</f>
        <v>0</v>
      </c>
      <c r="AB245" s="175">
        <f>N(+AGO!X$74)</f>
        <v>0</v>
      </c>
      <c r="AC245" s="169">
        <f>T(AGO!AB$74)</f>
      </c>
      <c r="AD245" s="40"/>
      <c r="AE245" s="150"/>
      <c r="AF245" s="150"/>
      <c r="AG245" s="150"/>
    </row>
    <row r="246" spans="1:33" ht="24.75" customHeight="1">
      <c r="A246" s="180" t="s">
        <v>317</v>
      </c>
      <c r="B246" s="162">
        <f>N(+DDJJ_CUAT_PAR!$G$30)</f>
        <v>0</v>
      </c>
      <c r="C246" s="162">
        <f>T(+DDJJ_CUAT_PAR!$M$30)</f>
      </c>
      <c r="D246" s="162" t="str">
        <f>T(AGO!AA$2)</f>
        <v>X</v>
      </c>
      <c r="E246" s="162">
        <f>T(AGO!AA$3)</f>
      </c>
      <c r="F246" s="170">
        <f>N(+AGO!A$75)</f>
        <v>29</v>
      </c>
      <c r="G246" s="170">
        <f>T(+AGO!B$75)</f>
      </c>
      <c r="H246" s="171">
        <f>N(+AGO!C$75)</f>
        <v>0</v>
      </c>
      <c r="I246" s="170">
        <f>T(+AGO!D$75)</f>
      </c>
      <c r="J246" s="172">
        <f>N(+AGO!E$75)</f>
        <v>0</v>
      </c>
      <c r="K246" s="170">
        <f>T(+AGO!F$75)</f>
      </c>
      <c r="L246" s="169">
        <f>T(AGO!G$75)</f>
      </c>
      <c r="M246" s="172">
        <f>N(+AGO!H$75)</f>
        <v>0</v>
      </c>
      <c r="N246" s="173">
        <f>N(AGO!I$75)</f>
        <v>0</v>
      </c>
      <c r="O246" s="169">
        <f>N(AGO!J$75)</f>
        <v>0</v>
      </c>
      <c r="P246" s="169">
        <f>N(AGO!K$75)</f>
        <v>0</v>
      </c>
      <c r="Q246" s="169">
        <f>T(AGO!L$75)</f>
      </c>
      <c r="R246" s="170">
        <f>T(+AGO!M$75)</f>
      </c>
      <c r="S246" s="170">
        <f>T(AGO!N$75)</f>
      </c>
      <c r="T246" s="174">
        <f>N(+AGO!O$75)</f>
        <v>0</v>
      </c>
      <c r="U246" s="170">
        <f>N(+AGO!P$75)</f>
        <v>0</v>
      </c>
      <c r="V246" s="170">
        <f>N(+AGO!Q$75)</f>
        <v>3</v>
      </c>
      <c r="W246" s="175">
        <f>N(+AGO!R$75)</f>
        <v>0</v>
      </c>
      <c r="X246" s="175">
        <f>N(+AGO!S$75)</f>
        <v>0</v>
      </c>
      <c r="Y246" s="175">
        <f>N(+AGO!T$75)</f>
        <v>0</v>
      </c>
      <c r="Z246" s="175">
        <f>N(+AGO!U$75)</f>
        <v>0</v>
      </c>
      <c r="AA246" s="175">
        <f>N(+AGO!W$75)</f>
        <v>0</v>
      </c>
      <c r="AB246" s="175">
        <f>N(+AGO!X$75)</f>
        <v>0</v>
      </c>
      <c r="AC246" s="169">
        <f>T(AGO!AB$75)</f>
      </c>
      <c r="AD246" s="40"/>
      <c r="AE246" s="150"/>
      <c r="AF246" s="150"/>
      <c r="AG246" s="150"/>
    </row>
    <row r="247" spans="1:33" ht="24.75" customHeight="1">
      <c r="A247" s="180" t="s">
        <v>317</v>
      </c>
      <c r="B247" s="162">
        <f>N(+DDJJ_CUAT_PAR!$G$30)</f>
        <v>0</v>
      </c>
      <c r="C247" s="162">
        <f>T(+DDJJ_CUAT_PAR!$M$30)</f>
      </c>
      <c r="D247" s="162" t="str">
        <f>T(AGO!AA$2)</f>
        <v>X</v>
      </c>
      <c r="E247" s="162">
        <f>T(AGO!AA$3)</f>
      </c>
      <c r="F247" s="170">
        <f>N(+AGO!A$76)</f>
        <v>30</v>
      </c>
      <c r="G247" s="170">
        <f>T(+AGO!B$76)</f>
      </c>
      <c r="H247" s="171">
        <f>N(+AGO!C$76)</f>
        <v>0</v>
      </c>
      <c r="I247" s="170">
        <f>T(+AGO!D$76)</f>
      </c>
      <c r="J247" s="172">
        <f>N(+AGO!E$76)</f>
        <v>0</v>
      </c>
      <c r="K247" s="170">
        <f>T(+AGO!F$76)</f>
      </c>
      <c r="L247" s="169">
        <f>T(AGO!G$76)</f>
      </c>
      <c r="M247" s="172">
        <f>N(+AGO!H$76)</f>
        <v>0</v>
      </c>
      <c r="N247" s="173">
        <f>N(AGO!I$76)</f>
        <v>0</v>
      </c>
      <c r="O247" s="169">
        <f>N(AGO!J$76)</f>
        <v>0</v>
      </c>
      <c r="P247" s="169">
        <f>N(AGO!K$76)</f>
        <v>0</v>
      </c>
      <c r="Q247" s="169">
        <f>T(AGO!L$76)</f>
      </c>
      <c r="R247" s="170">
        <f>T(+AGO!M$76)</f>
      </c>
      <c r="S247" s="170">
        <f>T(AGO!N$76)</f>
      </c>
      <c r="T247" s="174">
        <f>N(+AGO!O$76)</f>
        <v>0</v>
      </c>
      <c r="U247" s="170">
        <f>N(+AGO!P$76)</f>
        <v>0</v>
      </c>
      <c r="V247" s="170">
        <f>N(+AGO!Q$76)</f>
        <v>3</v>
      </c>
      <c r="W247" s="175">
        <f>N(+AGO!R$76)</f>
        <v>0</v>
      </c>
      <c r="X247" s="175">
        <f>N(+AGO!S$76)</f>
        <v>0</v>
      </c>
      <c r="Y247" s="175">
        <f>N(+AGO!T$76)</f>
        <v>0</v>
      </c>
      <c r="Z247" s="175">
        <f>N(+AGO!U$76)</f>
        <v>0</v>
      </c>
      <c r="AA247" s="175">
        <f>N(+AGO!W$76)</f>
        <v>0</v>
      </c>
      <c r="AB247" s="175">
        <f>N(+AGO!X$76)</f>
        <v>0</v>
      </c>
      <c r="AC247" s="169">
        <f>T(AGO!AB$76)</f>
      </c>
      <c r="AD247" s="40"/>
      <c r="AE247" s="150"/>
      <c r="AF247" s="150"/>
      <c r="AG247" s="150"/>
    </row>
    <row r="248" spans="1:33" ht="24.75" customHeight="1">
      <c r="A248" s="180" t="s">
        <v>317</v>
      </c>
      <c r="B248" s="162">
        <f>N(+DDJJ_CUAT_PAR!$G$30)</f>
        <v>0</v>
      </c>
      <c r="C248" s="162">
        <f>T(+DDJJ_CUAT_PAR!$M$30)</f>
      </c>
      <c r="D248" s="162" t="str">
        <f>T(AGO!AA$2)</f>
        <v>X</v>
      </c>
      <c r="E248" s="162">
        <f>T(AGO!AA$3)</f>
      </c>
      <c r="F248" s="170">
        <f>N(+AGO!A$77)</f>
        <v>31</v>
      </c>
      <c r="G248" s="170">
        <f>T(+AGO!B$77)</f>
      </c>
      <c r="H248" s="171">
        <f>N(+AGO!C$77)</f>
        <v>0</v>
      </c>
      <c r="I248" s="170">
        <f>T(+AGO!D$77)</f>
      </c>
      <c r="J248" s="172">
        <f>N(+AGO!E$77)</f>
        <v>0</v>
      </c>
      <c r="K248" s="170">
        <f>T(+AGO!F$77)</f>
      </c>
      <c r="L248" s="169">
        <f>T(AGO!G$77)</f>
      </c>
      <c r="M248" s="172">
        <f>N(+AGO!H$77)</f>
        <v>0</v>
      </c>
      <c r="N248" s="173">
        <f>N(AGO!I$77)</f>
        <v>0</v>
      </c>
      <c r="O248" s="169">
        <f>N(AGO!J$77)</f>
        <v>0</v>
      </c>
      <c r="P248" s="169">
        <f>N(AGO!K$77)</f>
        <v>0</v>
      </c>
      <c r="Q248" s="169">
        <f>T(AGO!L$77)</f>
      </c>
      <c r="R248" s="170">
        <f>T(+AGO!M$77)</f>
      </c>
      <c r="S248" s="170">
        <f>T(AGO!N$77)</f>
      </c>
      <c r="T248" s="174">
        <f>N(+AGO!O$77)</f>
        <v>0</v>
      </c>
      <c r="U248" s="170">
        <f>N(+AGO!P$77)</f>
        <v>0</v>
      </c>
      <c r="V248" s="170">
        <f>N(+AGO!Q$77)</f>
        <v>3</v>
      </c>
      <c r="W248" s="175">
        <f>N(+AGO!R$77)</f>
        <v>0</v>
      </c>
      <c r="X248" s="175">
        <f>N(+AGO!S$77)</f>
        <v>0</v>
      </c>
      <c r="Y248" s="175">
        <f>N(+AGO!T$77)</f>
        <v>0</v>
      </c>
      <c r="Z248" s="175">
        <f>N(+AGO!U$77)</f>
        <v>0</v>
      </c>
      <c r="AA248" s="175">
        <f>N(+AGO!W$77)</f>
        <v>0</v>
      </c>
      <c r="AB248" s="175">
        <f>N(+AGO!X$77)</f>
        <v>0</v>
      </c>
      <c r="AC248" s="169">
        <f>T(AGO!AB$77)</f>
      </c>
      <c r="AD248" s="40"/>
      <c r="AE248" s="150"/>
      <c r="AF248" s="150"/>
      <c r="AG248" s="150"/>
    </row>
    <row r="249" spans="1:33" ht="24.75" customHeight="1">
      <c r="A249" s="180" t="s">
        <v>317</v>
      </c>
      <c r="B249" s="162">
        <f>N(+DDJJ_CUAT_PAR!$G$30)</f>
        <v>0</v>
      </c>
      <c r="C249" s="162">
        <f>T(+DDJJ_CUAT_PAR!$M$30)</f>
      </c>
      <c r="D249" s="162" t="str">
        <f>T(AGO!AA$2)</f>
        <v>X</v>
      </c>
      <c r="E249" s="162">
        <f>T(AGO!AA$3)</f>
      </c>
      <c r="F249" s="170">
        <f>N(+AGO!A$78)</f>
        <v>32</v>
      </c>
      <c r="G249" s="170">
        <f>T(+AGO!B$78)</f>
      </c>
      <c r="H249" s="171">
        <f>N(+AGO!C$78)</f>
        <v>0</v>
      </c>
      <c r="I249" s="170">
        <f>T(+AGO!D$78)</f>
      </c>
      <c r="J249" s="172">
        <f>N(+AGO!E$78)</f>
        <v>0</v>
      </c>
      <c r="K249" s="170">
        <f>T(+AGO!F$78)</f>
      </c>
      <c r="L249" s="169">
        <f>T(AGO!G$78)</f>
      </c>
      <c r="M249" s="172">
        <f>N(+AGO!H$78)</f>
        <v>0</v>
      </c>
      <c r="N249" s="173">
        <f>N(AGO!I$78)</f>
        <v>0</v>
      </c>
      <c r="O249" s="169">
        <f>N(AGO!J$78)</f>
        <v>0</v>
      </c>
      <c r="P249" s="169">
        <f>N(AGO!K$78)</f>
        <v>0</v>
      </c>
      <c r="Q249" s="169">
        <f>T(AGO!L$78)</f>
      </c>
      <c r="R249" s="170">
        <f>T(+AGO!M$78)</f>
      </c>
      <c r="S249" s="170">
        <f>T(AGO!N$78)</f>
      </c>
      <c r="T249" s="174">
        <f>N(+AGO!O$78)</f>
        <v>0</v>
      </c>
      <c r="U249" s="170">
        <f>N(+AGO!P$78)</f>
        <v>0</v>
      </c>
      <c r="V249" s="170">
        <f>N(+AGO!Q$78)</f>
        <v>3</v>
      </c>
      <c r="W249" s="175">
        <f>N(+AGO!R$78)</f>
        <v>0</v>
      </c>
      <c r="X249" s="175">
        <f>N(+AGO!S$78)</f>
        <v>0</v>
      </c>
      <c r="Y249" s="175">
        <f>N(+AGO!T$78)</f>
        <v>0</v>
      </c>
      <c r="Z249" s="175">
        <f>N(+AGO!U$78)</f>
        <v>0</v>
      </c>
      <c r="AA249" s="175">
        <f>N(+AGO!W$78)</f>
        <v>0</v>
      </c>
      <c r="AB249" s="175">
        <f>N(+AGO!X$78)</f>
        <v>0</v>
      </c>
      <c r="AC249" s="169">
        <f>T(AGO!AB$78)</f>
      </c>
      <c r="AD249" s="40"/>
      <c r="AE249" s="150"/>
      <c r="AF249" s="150"/>
      <c r="AG249" s="150"/>
    </row>
    <row r="250" spans="1:33" ht="24.75" customHeight="1">
      <c r="A250" s="180" t="s">
        <v>317</v>
      </c>
      <c r="B250" s="162">
        <f>N(+DDJJ_CUAT_PAR!$G$30)</f>
        <v>0</v>
      </c>
      <c r="C250" s="162">
        <f>T(+DDJJ_CUAT_PAR!$M$30)</f>
      </c>
      <c r="D250" s="162" t="str">
        <f>T(AGO!AA$2)</f>
        <v>X</v>
      </c>
      <c r="E250" s="162">
        <f>T(AGO!AA$3)</f>
      </c>
      <c r="F250" s="170">
        <f>N(+AGO!A$79)</f>
        <v>33</v>
      </c>
      <c r="G250" s="170">
        <f>T(+AGO!B$79)</f>
      </c>
      <c r="H250" s="171">
        <f>N(+AGO!C$79)</f>
        <v>0</v>
      </c>
      <c r="I250" s="170">
        <f>T(+AGO!D$79)</f>
      </c>
      <c r="J250" s="172">
        <f>N(+AGO!E$79)</f>
        <v>0</v>
      </c>
      <c r="K250" s="170">
        <f>T(+AGO!F$79)</f>
      </c>
      <c r="L250" s="169">
        <f>T(AGO!G$79)</f>
      </c>
      <c r="M250" s="172">
        <f>N(+AGO!H$79)</f>
        <v>0</v>
      </c>
      <c r="N250" s="173">
        <f>N(AGO!I$79)</f>
        <v>0</v>
      </c>
      <c r="O250" s="169">
        <f>N(AGO!J$79)</f>
        <v>0</v>
      </c>
      <c r="P250" s="169">
        <f>N(AGO!K$79)</f>
        <v>0</v>
      </c>
      <c r="Q250" s="169">
        <f>T(AGO!L$79)</f>
      </c>
      <c r="R250" s="170">
        <f>T(+AGO!M$79)</f>
      </c>
      <c r="S250" s="170">
        <f>T(AGO!N$79)</f>
      </c>
      <c r="T250" s="174">
        <f>N(+AGO!O$79)</f>
        <v>0</v>
      </c>
      <c r="U250" s="170">
        <f>N(+AGO!P$79)</f>
        <v>0</v>
      </c>
      <c r="V250" s="170">
        <f>N(+AGO!Q$79)</f>
        <v>3</v>
      </c>
      <c r="W250" s="175">
        <f>N(+AGO!R$79)</f>
        <v>0</v>
      </c>
      <c r="X250" s="175">
        <f>N(+AGO!S$79)</f>
        <v>0</v>
      </c>
      <c r="Y250" s="175">
        <f>N(+AGO!T$79)</f>
        <v>0</v>
      </c>
      <c r="Z250" s="175">
        <f>N(+AGO!U$79)</f>
        <v>0</v>
      </c>
      <c r="AA250" s="175">
        <f>N(+AGO!W$79)</f>
        <v>0</v>
      </c>
      <c r="AB250" s="175">
        <f>N(+AGO!X$79)</f>
        <v>0</v>
      </c>
      <c r="AC250" s="169">
        <f>T(AGO!AB$79)</f>
      </c>
      <c r="AD250" s="40"/>
      <c r="AE250" s="150"/>
      <c r="AF250" s="150"/>
      <c r="AG250" s="150"/>
    </row>
    <row r="251" spans="1:33" ht="24.75" customHeight="1">
      <c r="A251" s="180" t="s">
        <v>317</v>
      </c>
      <c r="B251" s="162">
        <f>N(+DDJJ_CUAT_PAR!$G$30)</f>
        <v>0</v>
      </c>
      <c r="C251" s="162">
        <f>T(+DDJJ_CUAT_PAR!$M$30)</f>
      </c>
      <c r="D251" s="162" t="str">
        <f>T(AGO!AA$2)</f>
        <v>X</v>
      </c>
      <c r="E251" s="162">
        <f>T(AGO!AA$3)</f>
      </c>
      <c r="F251" s="170">
        <f>N(+AGO!A$80)</f>
        <v>34</v>
      </c>
      <c r="G251" s="170">
        <f>T(+AGO!B$80)</f>
      </c>
      <c r="H251" s="171">
        <f>N(+AGO!C$80)</f>
        <v>0</v>
      </c>
      <c r="I251" s="170">
        <f>T(+AGO!D$80)</f>
      </c>
      <c r="J251" s="172">
        <f>N(+AGO!E$80)</f>
        <v>0</v>
      </c>
      <c r="K251" s="170">
        <f>T(+AGO!F$80)</f>
      </c>
      <c r="L251" s="169">
        <f>T(AGO!G$80)</f>
      </c>
      <c r="M251" s="172">
        <f>N(+AGO!H$80)</f>
        <v>0</v>
      </c>
      <c r="N251" s="173">
        <f>N(AGO!I$80)</f>
        <v>0</v>
      </c>
      <c r="O251" s="169">
        <f>N(AGO!J$80)</f>
        <v>0</v>
      </c>
      <c r="P251" s="169">
        <f>N(AGO!K$80)</f>
        <v>0</v>
      </c>
      <c r="Q251" s="169">
        <f>T(AGO!L$80)</f>
      </c>
      <c r="R251" s="170">
        <f>T(+AGO!M$80)</f>
      </c>
      <c r="S251" s="170">
        <f>T(AGO!N$80)</f>
      </c>
      <c r="T251" s="174">
        <f>N(+AGO!O$80)</f>
        <v>0</v>
      </c>
      <c r="U251" s="170">
        <f>N(+AGO!P$80)</f>
        <v>0</v>
      </c>
      <c r="V251" s="170">
        <f>N(+AGO!Q$80)</f>
        <v>3</v>
      </c>
      <c r="W251" s="175">
        <f>N(+AGO!R$80)</f>
        <v>0</v>
      </c>
      <c r="X251" s="175">
        <f>N(+AGO!S$80)</f>
        <v>0</v>
      </c>
      <c r="Y251" s="175">
        <f>N(+AGO!T$80)</f>
        <v>0</v>
      </c>
      <c r="Z251" s="175">
        <f>N(+AGO!U$80)</f>
        <v>0</v>
      </c>
      <c r="AA251" s="175">
        <f>N(+AGO!W$80)</f>
        <v>0</v>
      </c>
      <c r="AB251" s="175">
        <f>N(+AGO!X$80)</f>
        <v>0</v>
      </c>
      <c r="AC251" s="169">
        <f>T(AGO!AB$80)</f>
      </c>
      <c r="AD251" s="40"/>
      <c r="AE251" s="150"/>
      <c r="AF251" s="150"/>
      <c r="AG251" s="150"/>
    </row>
    <row r="252" spans="1:33" ht="24.75" customHeight="1">
      <c r="A252" s="180" t="s">
        <v>317</v>
      </c>
      <c r="B252" s="162">
        <f>N(+DDJJ_CUAT_PAR!$G$30)</f>
        <v>0</v>
      </c>
      <c r="C252" s="162">
        <f>T(+DDJJ_CUAT_PAR!$M$30)</f>
      </c>
      <c r="D252" s="162" t="str">
        <f>T(AGO!AA$2)</f>
        <v>X</v>
      </c>
      <c r="E252" s="162">
        <f>T(AGO!AA$3)</f>
      </c>
      <c r="F252" s="170">
        <f>N(+AGO!A$81)</f>
        <v>35</v>
      </c>
      <c r="G252" s="170">
        <f>T(+AGO!B$81)</f>
      </c>
      <c r="H252" s="171">
        <f>N(+AGO!C$81)</f>
        <v>0</v>
      </c>
      <c r="I252" s="170">
        <f>T(+AGO!D$81)</f>
      </c>
      <c r="J252" s="172">
        <f>N(+AGO!E$81)</f>
        <v>0</v>
      </c>
      <c r="K252" s="170">
        <f>T(+AGO!F$81)</f>
      </c>
      <c r="L252" s="169">
        <f>T(AGO!G$81)</f>
      </c>
      <c r="M252" s="172">
        <f>N(+AGO!H$81)</f>
        <v>0</v>
      </c>
      <c r="N252" s="173">
        <f>N(AGO!I$81)</f>
        <v>0</v>
      </c>
      <c r="O252" s="169">
        <f>N(AGO!J$81)</f>
        <v>0</v>
      </c>
      <c r="P252" s="169">
        <f>N(AGO!K$81)</f>
        <v>0</v>
      </c>
      <c r="Q252" s="169">
        <f>T(AGO!L$81)</f>
      </c>
      <c r="R252" s="170">
        <f>T(+AGO!M$81)</f>
      </c>
      <c r="S252" s="170">
        <f>T(AGO!N$81)</f>
      </c>
      <c r="T252" s="174">
        <f>N(+AGO!O$81)</f>
        <v>0</v>
      </c>
      <c r="U252" s="170">
        <f>N(+AGO!P$81)</f>
        <v>0</v>
      </c>
      <c r="V252" s="170">
        <f>N(+AGO!Q$81)</f>
        <v>3</v>
      </c>
      <c r="W252" s="175">
        <f>N(+AGO!R$81)</f>
        <v>0</v>
      </c>
      <c r="X252" s="175">
        <f>N(+AGO!S$81)</f>
        <v>0</v>
      </c>
      <c r="Y252" s="175">
        <f>N(+AGO!T$81)</f>
        <v>0</v>
      </c>
      <c r="Z252" s="175">
        <f>N(+AGO!U$81)</f>
        <v>0</v>
      </c>
      <c r="AA252" s="175">
        <f>N(+AGO!W$81)</f>
        <v>0</v>
      </c>
      <c r="AB252" s="175">
        <f>N(+AGO!X$81)</f>
        <v>0</v>
      </c>
      <c r="AC252" s="169">
        <f>T(AGO!AB$81)</f>
      </c>
      <c r="AD252" s="40"/>
      <c r="AE252" s="150"/>
      <c r="AF252" s="150"/>
      <c r="AG252" s="150"/>
    </row>
    <row r="253" spans="1:33" ht="24.75" customHeight="1">
      <c r="A253" s="180" t="s">
        <v>317</v>
      </c>
      <c r="B253" s="162">
        <f>N(+DDJJ_CUAT_PAR!$G$30)</f>
        <v>0</v>
      </c>
      <c r="C253" s="162">
        <f>T(+DDJJ_CUAT_PAR!$M$30)</f>
      </c>
      <c r="D253" s="162" t="str">
        <f>T(AGO!AA$2)</f>
        <v>X</v>
      </c>
      <c r="E253" s="162">
        <f>T(AGO!AA$3)</f>
      </c>
      <c r="F253" s="170">
        <f>N(+AGO!A$82)</f>
        <v>36</v>
      </c>
      <c r="G253" s="170">
        <f>T(+AGO!B$82)</f>
      </c>
      <c r="H253" s="171">
        <f>N(+AGO!C$82)</f>
        <v>0</v>
      </c>
      <c r="I253" s="170">
        <f>T(+AGO!D$82)</f>
      </c>
      <c r="J253" s="172">
        <f>N(+AGO!E$82)</f>
        <v>0</v>
      </c>
      <c r="K253" s="170">
        <f>T(+AGO!F$82)</f>
      </c>
      <c r="L253" s="169">
        <f>T(AGO!G$82)</f>
      </c>
      <c r="M253" s="172">
        <f>N(+AGO!H$82)</f>
        <v>0</v>
      </c>
      <c r="N253" s="173">
        <f>N(AGO!I$82)</f>
        <v>0</v>
      </c>
      <c r="O253" s="169">
        <f>N(AGO!J$82)</f>
        <v>0</v>
      </c>
      <c r="P253" s="169">
        <f>N(AGO!K$82)</f>
        <v>0</v>
      </c>
      <c r="Q253" s="169">
        <f>T(AGO!L$82)</f>
      </c>
      <c r="R253" s="170">
        <f>T(+AGO!M$82)</f>
      </c>
      <c r="S253" s="170">
        <f>T(AGO!N$82)</f>
      </c>
      <c r="T253" s="174">
        <f>N(+AGO!O$82)</f>
        <v>0</v>
      </c>
      <c r="U253" s="170">
        <f>N(+AGO!P$82)</f>
        <v>0</v>
      </c>
      <c r="V253" s="170">
        <f>N(+AGO!Q$82)</f>
        <v>3</v>
      </c>
      <c r="W253" s="175">
        <f>N(+AGO!R$82)</f>
        <v>0</v>
      </c>
      <c r="X253" s="175">
        <f>N(+AGO!S$82)</f>
        <v>0</v>
      </c>
      <c r="Y253" s="175">
        <f>N(+AGO!T$82)</f>
        <v>0</v>
      </c>
      <c r="Z253" s="175">
        <f>N(+AGO!U$82)</f>
        <v>0</v>
      </c>
      <c r="AA253" s="175">
        <f>N(+AGO!W$82)</f>
        <v>0</v>
      </c>
      <c r="AB253" s="175">
        <f>N(+AGO!X$82)</f>
        <v>0</v>
      </c>
      <c r="AC253" s="169">
        <f>T(AGO!AB$82)</f>
      </c>
      <c r="AD253" s="40"/>
      <c r="AE253" s="150"/>
      <c r="AF253" s="150"/>
      <c r="AG253" s="150"/>
    </row>
    <row r="254" spans="1:33" ht="24.75" customHeight="1">
      <c r="A254" s="180" t="s">
        <v>317</v>
      </c>
      <c r="B254" s="162">
        <f>N(+DDJJ_CUAT_PAR!$G$30)</f>
        <v>0</v>
      </c>
      <c r="C254" s="162">
        <f>T(+DDJJ_CUAT_PAR!$M$30)</f>
      </c>
      <c r="D254" s="162" t="str">
        <f>T(AGO!AA$2)</f>
        <v>X</v>
      </c>
      <c r="E254" s="162">
        <f>T(AGO!AA$3)</f>
      </c>
      <c r="F254" s="170">
        <f>N(+AGO!A$116)</f>
        <v>37</v>
      </c>
      <c r="G254" s="170">
        <f>T(+AGO!B$116)</f>
      </c>
      <c r="H254" s="171">
        <f>N(+AGO!C$116)</f>
        <v>0</v>
      </c>
      <c r="I254" s="170">
        <f>T(+AGO!D$116)</f>
      </c>
      <c r="J254" s="172">
        <f>N(+AGO!E$116)</f>
        <v>0</v>
      </c>
      <c r="K254" s="170">
        <f>T(+AGO!F$116)</f>
      </c>
      <c r="L254" s="169">
        <f>T(AGO!G$116)</f>
      </c>
      <c r="M254" s="172">
        <f>N(+AGO!H$116)</f>
        <v>0</v>
      </c>
      <c r="N254" s="173">
        <f>N(AGO!I$116)</f>
        <v>0</v>
      </c>
      <c r="O254" s="169">
        <f>N(AGO!J$116)</f>
        <v>0</v>
      </c>
      <c r="P254" s="169">
        <f>N(AGO!K$116)</f>
        <v>0</v>
      </c>
      <c r="Q254" s="169">
        <f>T(AGO!L$116)</f>
      </c>
      <c r="R254" s="170">
        <f>T(+AGO!M$116)</f>
      </c>
      <c r="S254" s="170">
        <f>T(AGO!N$116)</f>
      </c>
      <c r="T254" s="174">
        <f>N(+AGO!O$116)</f>
        <v>0</v>
      </c>
      <c r="U254" s="170">
        <f>N(+AGO!P$116)</f>
        <v>0</v>
      </c>
      <c r="V254" s="170">
        <f>N(+AGO!Q$116)</f>
        <v>3</v>
      </c>
      <c r="W254" s="175">
        <f>N(+AGO!R$116)</f>
        <v>0</v>
      </c>
      <c r="X254" s="175">
        <f>N(+AGO!S$116)</f>
        <v>0</v>
      </c>
      <c r="Y254" s="175">
        <f>N(+AGO!T$116)</f>
        <v>0</v>
      </c>
      <c r="Z254" s="175">
        <f>N(+AGO!U$116)</f>
        <v>0</v>
      </c>
      <c r="AA254" s="175">
        <f>N(+AGO!W$116)</f>
        <v>0</v>
      </c>
      <c r="AB254" s="175">
        <f>N(+AGO!X$116)</f>
        <v>0</v>
      </c>
      <c r="AC254" s="169">
        <f>T(AGO!AB$116)</f>
      </c>
      <c r="AD254" s="40"/>
      <c r="AE254" s="150"/>
      <c r="AF254" s="150"/>
      <c r="AG254" s="150"/>
    </row>
    <row r="255" spans="1:33" ht="24.75" customHeight="1">
      <c r="A255" s="180" t="s">
        <v>317</v>
      </c>
      <c r="B255" s="162">
        <f>N(+DDJJ_CUAT_PAR!$G$30)</f>
        <v>0</v>
      </c>
      <c r="C255" s="162">
        <f>T(+DDJJ_CUAT_PAR!$M$30)</f>
      </c>
      <c r="D255" s="162" t="str">
        <f>T(AGO!AA$2)</f>
        <v>X</v>
      </c>
      <c r="E255" s="162">
        <f>T(AGO!AA$3)</f>
      </c>
      <c r="F255" s="170">
        <f>N(+AGO!A$117)</f>
        <v>38</v>
      </c>
      <c r="G255" s="170">
        <f>T(+AGO!B$117)</f>
      </c>
      <c r="H255" s="171">
        <f>N(+AGO!C$117)</f>
        <v>0</v>
      </c>
      <c r="I255" s="170">
        <f>T(+AGO!D$117)</f>
      </c>
      <c r="J255" s="172">
        <f>N(+AGO!E$117)</f>
        <v>0</v>
      </c>
      <c r="K255" s="170">
        <f>T(+AGO!F$117)</f>
      </c>
      <c r="L255" s="169">
        <f>T(AGO!G$117)</f>
      </c>
      <c r="M255" s="172">
        <f>N(+AGO!H$117)</f>
        <v>0</v>
      </c>
      <c r="N255" s="173">
        <f>N(AGO!I$117)</f>
        <v>0</v>
      </c>
      <c r="O255" s="169">
        <f>N(AGO!J$117)</f>
        <v>0</v>
      </c>
      <c r="P255" s="169">
        <f>N(AGO!K$117)</f>
        <v>0</v>
      </c>
      <c r="Q255" s="169">
        <f>T(AGO!L$117)</f>
      </c>
      <c r="R255" s="170">
        <f>T(+AGO!M$117)</f>
      </c>
      <c r="S255" s="170">
        <f>T(AGO!N$117)</f>
      </c>
      <c r="T255" s="174">
        <f>N(+AGO!O$117)</f>
        <v>0</v>
      </c>
      <c r="U255" s="170">
        <f>N(+AGO!P$117)</f>
        <v>0</v>
      </c>
      <c r="V255" s="170">
        <f>N(+AGO!Q$117)</f>
        <v>3</v>
      </c>
      <c r="W255" s="175">
        <f>N(+AGO!R$117)</f>
        <v>0</v>
      </c>
      <c r="X255" s="175">
        <f>N(+AGO!S$117)</f>
        <v>0</v>
      </c>
      <c r="Y255" s="175">
        <f>N(+AGO!T$117)</f>
        <v>0</v>
      </c>
      <c r="Z255" s="175">
        <f>N(+AGO!U$117)</f>
        <v>0</v>
      </c>
      <c r="AA255" s="175">
        <f>N(+AGO!W$117)</f>
        <v>0</v>
      </c>
      <c r="AB255" s="175">
        <f>N(+AGO!X$117)</f>
        <v>0</v>
      </c>
      <c r="AC255" s="169">
        <f>T(AGO!AB$117)</f>
      </c>
      <c r="AD255" s="40"/>
      <c r="AE255" s="150"/>
      <c r="AF255" s="150"/>
      <c r="AG255" s="150"/>
    </row>
    <row r="256" spans="1:33" ht="24.75" customHeight="1">
      <c r="A256" s="180" t="s">
        <v>317</v>
      </c>
      <c r="B256" s="162">
        <f>N(+DDJJ_CUAT_PAR!$G$30)</f>
        <v>0</v>
      </c>
      <c r="C256" s="162">
        <f>T(+DDJJ_CUAT_PAR!$M$30)</f>
      </c>
      <c r="D256" s="162" t="str">
        <f>T(AGO!AA$2)</f>
        <v>X</v>
      </c>
      <c r="E256" s="162">
        <f>T(AGO!AA$3)</f>
      </c>
      <c r="F256" s="170">
        <f>N(+AGO!A$118)</f>
        <v>39</v>
      </c>
      <c r="G256" s="170">
        <f>T(+AGO!B$118)</f>
      </c>
      <c r="H256" s="171">
        <f>N(+AGO!C$118)</f>
        <v>0</v>
      </c>
      <c r="I256" s="170">
        <f>T(+AGO!D$118)</f>
      </c>
      <c r="J256" s="172">
        <f>N(+AGO!E$118)</f>
        <v>0</v>
      </c>
      <c r="K256" s="170">
        <f>T(+AGO!F$118)</f>
      </c>
      <c r="L256" s="169">
        <f>T(AGO!G$118)</f>
      </c>
      <c r="M256" s="172">
        <f>N(+AGO!H$118)</f>
        <v>0</v>
      </c>
      <c r="N256" s="173">
        <f>N(AGO!I$118)</f>
        <v>0</v>
      </c>
      <c r="O256" s="169">
        <f>N(AGO!J$118)</f>
        <v>0</v>
      </c>
      <c r="P256" s="169">
        <f>N(AGO!K$118)</f>
        <v>0</v>
      </c>
      <c r="Q256" s="169">
        <f>T(AGO!L$118)</f>
      </c>
      <c r="R256" s="170">
        <f>T(+AGO!M$118)</f>
      </c>
      <c r="S256" s="170">
        <f>T(AGO!N$118)</f>
      </c>
      <c r="T256" s="174">
        <f>N(+AGO!O$118)</f>
        <v>0</v>
      </c>
      <c r="U256" s="170">
        <f>N(+AGO!P$118)</f>
        <v>0</v>
      </c>
      <c r="V256" s="170">
        <f>N(+AGO!Q$118)</f>
        <v>3</v>
      </c>
      <c r="W256" s="175">
        <f>N(+AGO!R$118)</f>
        <v>0</v>
      </c>
      <c r="X256" s="175">
        <f>N(+AGO!S$118)</f>
        <v>0</v>
      </c>
      <c r="Y256" s="175">
        <f>N(+AGO!T$118)</f>
        <v>0</v>
      </c>
      <c r="Z256" s="175">
        <f>N(+AGO!U$118)</f>
        <v>0</v>
      </c>
      <c r="AA256" s="175">
        <f>N(+AGO!W$118)</f>
        <v>0</v>
      </c>
      <c r="AB256" s="175">
        <f>N(+AGO!X$118)</f>
        <v>0</v>
      </c>
      <c r="AC256" s="169">
        <f>T(AGO!AB$118)</f>
      </c>
      <c r="AD256" s="40"/>
      <c r="AE256" s="150"/>
      <c r="AF256" s="150"/>
      <c r="AG256" s="150"/>
    </row>
    <row r="257" spans="1:33" ht="24.75" customHeight="1">
      <c r="A257" s="180" t="s">
        <v>317</v>
      </c>
      <c r="B257" s="162">
        <f>N(+DDJJ_CUAT_PAR!$G$30)</f>
        <v>0</v>
      </c>
      <c r="C257" s="162">
        <f>T(+DDJJ_CUAT_PAR!$M$30)</f>
      </c>
      <c r="D257" s="162" t="str">
        <f>T(AGO!AA$2)</f>
        <v>X</v>
      </c>
      <c r="E257" s="162">
        <f>T(AGO!AA$3)</f>
      </c>
      <c r="F257" s="170">
        <f>N(+AGO!A$119)</f>
        <v>40</v>
      </c>
      <c r="G257" s="170">
        <f>T(+AGO!B$119)</f>
      </c>
      <c r="H257" s="171">
        <f>N(+AGO!C$119)</f>
        <v>0</v>
      </c>
      <c r="I257" s="170">
        <f>T(+AGO!D$119)</f>
      </c>
      <c r="J257" s="172">
        <f>N(+AGO!E$119)</f>
        <v>0</v>
      </c>
      <c r="K257" s="170">
        <f>T(+AGO!F$119)</f>
      </c>
      <c r="L257" s="169">
        <f>T(AGO!G$119)</f>
      </c>
      <c r="M257" s="172">
        <f>N(+AGO!H$119)</f>
        <v>0</v>
      </c>
      <c r="N257" s="173">
        <f>N(AGO!I$119)</f>
        <v>0</v>
      </c>
      <c r="O257" s="169">
        <f>N(AGO!J$119)</f>
        <v>0</v>
      </c>
      <c r="P257" s="169">
        <f>N(AGO!K$119)</f>
        <v>0</v>
      </c>
      <c r="Q257" s="169">
        <f>T(AGO!L$119)</f>
      </c>
      <c r="R257" s="170">
        <f>T(+AGO!M$119)</f>
      </c>
      <c r="S257" s="170">
        <f>T(AGO!N$119)</f>
      </c>
      <c r="T257" s="174">
        <f>N(+AGO!O$119)</f>
        <v>0</v>
      </c>
      <c r="U257" s="170">
        <f>N(+AGO!P$119)</f>
        <v>0</v>
      </c>
      <c r="V257" s="170">
        <f>N(+AGO!Q$119)</f>
        <v>3</v>
      </c>
      <c r="W257" s="175">
        <f>N(+AGO!R$119)</f>
        <v>0</v>
      </c>
      <c r="X257" s="175">
        <f>N(+AGO!S$119)</f>
        <v>0</v>
      </c>
      <c r="Y257" s="175">
        <f>N(+AGO!T$119)</f>
        <v>0</v>
      </c>
      <c r="Z257" s="175">
        <f>N(+AGO!U$119)</f>
        <v>0</v>
      </c>
      <c r="AA257" s="175">
        <f>N(+AGO!W$119)</f>
        <v>0</v>
      </c>
      <c r="AB257" s="175">
        <f>N(+AGO!X$119)</f>
        <v>0</v>
      </c>
      <c r="AC257" s="169">
        <f>T(AGO!AB$119)</f>
      </c>
      <c r="AD257" s="40"/>
      <c r="AE257" s="150"/>
      <c r="AF257" s="150"/>
      <c r="AG257" s="150"/>
    </row>
    <row r="258" spans="1:33" ht="24.75" customHeight="1">
      <c r="A258" s="180" t="s">
        <v>317</v>
      </c>
      <c r="B258" s="162">
        <f>N(+DDJJ_CUAT_PAR!$G$30)</f>
        <v>0</v>
      </c>
      <c r="C258" s="162">
        <f>T(+DDJJ_CUAT_PAR!$M$30)</f>
      </c>
      <c r="D258" s="162" t="str">
        <f>T(AGO!AA$2)</f>
        <v>X</v>
      </c>
      <c r="E258" s="162">
        <f>T(AGO!AA$3)</f>
      </c>
      <c r="F258" s="170">
        <f>N(+AGO!A$120)</f>
        <v>41</v>
      </c>
      <c r="G258" s="170">
        <f>T(+AGO!B$120)</f>
      </c>
      <c r="H258" s="171">
        <f>N(+AGO!C$120)</f>
        <v>0</v>
      </c>
      <c r="I258" s="170">
        <f>T(+AGO!D$120)</f>
      </c>
      <c r="J258" s="172">
        <f>N(+AGO!E$120)</f>
        <v>0</v>
      </c>
      <c r="K258" s="170">
        <f>T(+AGO!F$120)</f>
      </c>
      <c r="L258" s="169">
        <f>T(AGO!G$120)</f>
      </c>
      <c r="M258" s="172">
        <f>N(+AGO!H$120)</f>
        <v>0</v>
      </c>
      <c r="N258" s="173">
        <f>N(AGO!I$120)</f>
        <v>0</v>
      </c>
      <c r="O258" s="169">
        <f>N(AGO!J$120)</f>
        <v>0</v>
      </c>
      <c r="P258" s="169">
        <f>N(AGO!K$120)</f>
        <v>0</v>
      </c>
      <c r="Q258" s="169">
        <f>T(AGO!L$120)</f>
      </c>
      <c r="R258" s="170">
        <f>T(+AGO!M$120)</f>
      </c>
      <c r="S258" s="170">
        <f>T(AGO!N$120)</f>
      </c>
      <c r="T258" s="174">
        <f>N(+AGO!O$120)</f>
        <v>0</v>
      </c>
      <c r="U258" s="170">
        <f>N(+AGO!P$120)</f>
        <v>0</v>
      </c>
      <c r="V258" s="170">
        <f>N(+AGO!Q$120)</f>
        <v>3</v>
      </c>
      <c r="W258" s="175">
        <f>N(+AGO!R$120)</f>
        <v>0</v>
      </c>
      <c r="X258" s="175">
        <f>N(+AGO!S$120)</f>
        <v>0</v>
      </c>
      <c r="Y258" s="175">
        <f>N(+AGO!T$120)</f>
        <v>0</v>
      </c>
      <c r="Z258" s="175">
        <f>N(+AGO!U$120)</f>
        <v>0</v>
      </c>
      <c r="AA258" s="175">
        <f>N(+AGO!W$120)</f>
        <v>0</v>
      </c>
      <c r="AB258" s="175">
        <f>N(+AGO!X$120)</f>
        <v>0</v>
      </c>
      <c r="AC258" s="169">
        <f>T(AGO!AB$120)</f>
      </c>
      <c r="AD258" s="40"/>
      <c r="AE258" s="150"/>
      <c r="AF258" s="150"/>
      <c r="AG258" s="150"/>
    </row>
    <row r="259" spans="1:33" ht="24.75" customHeight="1">
      <c r="A259" s="180" t="s">
        <v>317</v>
      </c>
      <c r="B259" s="162">
        <f>N(+DDJJ_CUAT_PAR!$G$30)</f>
        <v>0</v>
      </c>
      <c r="C259" s="162">
        <f>T(+DDJJ_CUAT_PAR!$M$30)</f>
      </c>
      <c r="D259" s="162" t="str">
        <f>T(AGO!AA$2)</f>
        <v>X</v>
      </c>
      <c r="E259" s="162">
        <f>T(AGO!AA$3)</f>
      </c>
      <c r="F259" s="170">
        <f>N(+AGO!A$121)</f>
        <v>42</v>
      </c>
      <c r="G259" s="170">
        <f>T(+AGO!B$121)</f>
      </c>
      <c r="H259" s="171">
        <f>N(+AGO!C$121)</f>
        <v>0</v>
      </c>
      <c r="I259" s="170">
        <f>T(+AGO!D$121)</f>
      </c>
      <c r="J259" s="172">
        <f>N(+AGO!E$121)</f>
        <v>0</v>
      </c>
      <c r="K259" s="170">
        <f>T(+AGO!F$121)</f>
      </c>
      <c r="L259" s="169">
        <f>T(AGO!G$121)</f>
      </c>
      <c r="M259" s="172">
        <f>N(+AGO!H$121)</f>
        <v>0</v>
      </c>
      <c r="N259" s="173">
        <f>N(AGO!I$121)</f>
        <v>0</v>
      </c>
      <c r="O259" s="169">
        <f>N(AGO!J$121)</f>
        <v>0</v>
      </c>
      <c r="P259" s="169">
        <f>N(AGO!K$121)</f>
        <v>0</v>
      </c>
      <c r="Q259" s="169">
        <f>T(AGO!L$121)</f>
      </c>
      <c r="R259" s="170">
        <f>T(+AGO!M$121)</f>
      </c>
      <c r="S259" s="170">
        <f>T(AGO!N$121)</f>
      </c>
      <c r="T259" s="174">
        <f>N(+AGO!O$121)</f>
        <v>0</v>
      </c>
      <c r="U259" s="170">
        <f>N(+AGO!P$121)</f>
        <v>0</v>
      </c>
      <c r="V259" s="170">
        <f>N(+AGO!Q$121)</f>
        <v>3</v>
      </c>
      <c r="W259" s="175">
        <f>N(+AGO!R$121)</f>
        <v>0</v>
      </c>
      <c r="X259" s="175">
        <f>N(+AGO!S$121)</f>
        <v>0</v>
      </c>
      <c r="Y259" s="175">
        <f>N(+AGO!T$121)</f>
        <v>0</v>
      </c>
      <c r="Z259" s="175">
        <f>N(+AGO!U$121)</f>
        <v>0</v>
      </c>
      <c r="AA259" s="175">
        <f>N(+AGO!W$121)</f>
        <v>0</v>
      </c>
      <c r="AB259" s="175">
        <f>N(+AGO!X$121)</f>
        <v>0</v>
      </c>
      <c r="AC259" s="169">
        <f>T(AGO!AB$121)</f>
      </c>
      <c r="AD259" s="40"/>
      <c r="AE259" s="150"/>
      <c r="AF259" s="150"/>
      <c r="AG259" s="150"/>
    </row>
    <row r="260" spans="1:33" ht="24.75" customHeight="1">
      <c r="A260" s="180" t="s">
        <v>317</v>
      </c>
      <c r="B260" s="162">
        <f>N(+DDJJ_CUAT_PAR!$G$30)</f>
        <v>0</v>
      </c>
      <c r="C260" s="162">
        <f>T(+DDJJ_CUAT_PAR!$M$30)</f>
      </c>
      <c r="D260" s="162" t="str">
        <f>T(AGO!AA$2)</f>
        <v>X</v>
      </c>
      <c r="E260" s="162">
        <f>T(AGO!AA$3)</f>
      </c>
      <c r="F260" s="170">
        <f>N(+AGO!A$122)</f>
        <v>43</v>
      </c>
      <c r="G260" s="170">
        <f>T(+AGO!B$122)</f>
      </c>
      <c r="H260" s="171">
        <f>N(+AGO!C$122)</f>
        <v>0</v>
      </c>
      <c r="I260" s="170">
        <f>T(+AGO!D$122)</f>
      </c>
      <c r="J260" s="172">
        <f>N(+AGO!E$122)</f>
        <v>0</v>
      </c>
      <c r="K260" s="170">
        <f>T(+AGO!F$122)</f>
      </c>
      <c r="L260" s="169">
        <f>T(AGO!G$122)</f>
      </c>
      <c r="M260" s="172">
        <f>N(+AGO!H$122)</f>
        <v>0</v>
      </c>
      <c r="N260" s="173">
        <f>N(AGO!I$122)</f>
        <v>0</v>
      </c>
      <c r="O260" s="169">
        <f>N(AGO!J$122)</f>
        <v>0</v>
      </c>
      <c r="P260" s="169">
        <f>N(AGO!K$122)</f>
        <v>0</v>
      </c>
      <c r="Q260" s="169">
        <f>T(AGO!L$122)</f>
      </c>
      <c r="R260" s="170">
        <f>T(+AGO!M$122)</f>
      </c>
      <c r="S260" s="170">
        <f>T(AGO!N$122)</f>
      </c>
      <c r="T260" s="174">
        <f>N(+AGO!O$122)</f>
        <v>0</v>
      </c>
      <c r="U260" s="170">
        <f>N(+AGO!P$122)</f>
        <v>0</v>
      </c>
      <c r="V260" s="170">
        <f>N(+AGO!Q$122)</f>
        <v>3</v>
      </c>
      <c r="W260" s="175">
        <f>N(+AGO!R$122)</f>
        <v>0</v>
      </c>
      <c r="X260" s="175">
        <f>N(+AGO!S$122)</f>
        <v>0</v>
      </c>
      <c r="Y260" s="175">
        <f>N(+AGO!T$122)</f>
        <v>0</v>
      </c>
      <c r="Z260" s="175">
        <f>N(+AGO!U$122)</f>
        <v>0</v>
      </c>
      <c r="AA260" s="175">
        <f>N(+AGO!W$122)</f>
        <v>0</v>
      </c>
      <c r="AB260" s="175">
        <f>N(+AGO!X$122)</f>
        <v>0</v>
      </c>
      <c r="AC260" s="169">
        <f>T(AGO!AB$122)</f>
      </c>
      <c r="AD260" s="40"/>
      <c r="AE260" s="150"/>
      <c r="AF260" s="150"/>
      <c r="AG260" s="150"/>
    </row>
    <row r="261" spans="1:33" ht="24.75" customHeight="1">
      <c r="A261" s="180" t="s">
        <v>317</v>
      </c>
      <c r="B261" s="162">
        <f>N(+DDJJ_CUAT_PAR!$G$30)</f>
        <v>0</v>
      </c>
      <c r="C261" s="162">
        <f>T(+DDJJ_CUAT_PAR!$M$30)</f>
      </c>
      <c r="D261" s="162" t="str">
        <f>T(AGO!AA$2)</f>
        <v>X</v>
      </c>
      <c r="E261" s="162">
        <f>T(AGO!AA$3)</f>
      </c>
      <c r="F261" s="170">
        <f>N(+AGO!A$123)</f>
        <v>44</v>
      </c>
      <c r="G261" s="170">
        <f>T(+AGO!B$123)</f>
      </c>
      <c r="H261" s="171">
        <f>N(+AGO!C$123)</f>
        <v>0</v>
      </c>
      <c r="I261" s="170">
        <f>T(+AGO!D$123)</f>
      </c>
      <c r="J261" s="172">
        <f>N(+AGO!E$123)</f>
        <v>0</v>
      </c>
      <c r="K261" s="170">
        <f>T(+AGO!F$123)</f>
      </c>
      <c r="L261" s="169">
        <f>T(AGO!G$123)</f>
      </c>
      <c r="M261" s="172">
        <f>N(+AGO!H$123)</f>
        <v>0</v>
      </c>
      <c r="N261" s="173">
        <f>N(AGO!I$123)</f>
        <v>0</v>
      </c>
      <c r="O261" s="169">
        <f>N(AGO!J$123)</f>
        <v>0</v>
      </c>
      <c r="P261" s="169">
        <f>N(AGO!K$123)</f>
        <v>0</v>
      </c>
      <c r="Q261" s="169">
        <f>T(AGO!L$123)</f>
      </c>
      <c r="R261" s="170">
        <f>T(+AGO!M$123)</f>
      </c>
      <c r="S261" s="170">
        <f>T(AGO!N$123)</f>
      </c>
      <c r="T261" s="174">
        <f>N(+AGO!O$123)</f>
        <v>0</v>
      </c>
      <c r="U261" s="170">
        <f>N(+AGO!P$123)</f>
        <v>0</v>
      </c>
      <c r="V261" s="170">
        <f>N(+AGO!Q$123)</f>
        <v>3</v>
      </c>
      <c r="W261" s="175">
        <f>N(+AGO!R$123)</f>
        <v>0</v>
      </c>
      <c r="X261" s="175">
        <f>N(+AGO!S$123)</f>
        <v>0</v>
      </c>
      <c r="Y261" s="175">
        <f>N(+AGO!T$123)</f>
        <v>0</v>
      </c>
      <c r="Z261" s="175">
        <f>N(+AGO!U$123)</f>
        <v>0</v>
      </c>
      <c r="AA261" s="175">
        <f>N(+AGO!W$123)</f>
        <v>0</v>
      </c>
      <c r="AB261" s="175">
        <f>N(+AGO!X$123)</f>
        <v>0</v>
      </c>
      <c r="AC261" s="169">
        <f>T(AGO!AB$123)</f>
      </c>
      <c r="AD261" s="40"/>
      <c r="AE261" s="150"/>
      <c r="AF261" s="150"/>
      <c r="AG261" s="150"/>
    </row>
    <row r="262" spans="1:33" ht="24.75" customHeight="1">
      <c r="A262" s="180" t="s">
        <v>317</v>
      </c>
      <c r="B262" s="162">
        <f>N(+DDJJ_CUAT_PAR!$G$30)</f>
        <v>0</v>
      </c>
      <c r="C262" s="162">
        <f>T(+DDJJ_CUAT_PAR!$M$30)</f>
      </c>
      <c r="D262" s="162" t="str">
        <f>T(AGO!AA$2)</f>
        <v>X</v>
      </c>
      <c r="E262" s="162">
        <f>T(AGO!AA$3)</f>
      </c>
      <c r="F262" s="170">
        <f>N(+AGO!A$124)</f>
        <v>45</v>
      </c>
      <c r="G262" s="170">
        <f>T(+AGO!B$124)</f>
      </c>
      <c r="H262" s="171">
        <f>N(+AGO!C$124)</f>
        <v>0</v>
      </c>
      <c r="I262" s="170">
        <f>T(+AGO!D$124)</f>
      </c>
      <c r="J262" s="172">
        <f>N(+AGO!E$124)</f>
        <v>0</v>
      </c>
      <c r="K262" s="170">
        <f>T(+AGO!F$124)</f>
      </c>
      <c r="L262" s="169">
        <f>T(AGO!G$124)</f>
      </c>
      <c r="M262" s="172">
        <f>N(+AGO!H$124)</f>
        <v>0</v>
      </c>
      <c r="N262" s="173">
        <f>N(AGO!I$124)</f>
        <v>0</v>
      </c>
      <c r="O262" s="169">
        <f>N(AGO!J$124)</f>
        <v>0</v>
      </c>
      <c r="P262" s="169">
        <f>N(AGO!K$124)</f>
        <v>0</v>
      </c>
      <c r="Q262" s="169">
        <f>T(AGO!L$124)</f>
      </c>
      <c r="R262" s="170">
        <f>T(+AGO!M$124)</f>
      </c>
      <c r="S262" s="170">
        <f>T(AGO!N$124)</f>
      </c>
      <c r="T262" s="174">
        <f>N(+AGO!O$124)</f>
        <v>0</v>
      </c>
      <c r="U262" s="170">
        <f>N(+AGO!P$124)</f>
        <v>0</v>
      </c>
      <c r="V262" s="170">
        <f>N(+AGO!Q$124)</f>
        <v>3</v>
      </c>
      <c r="W262" s="175">
        <f>N(+AGO!R$124)</f>
        <v>0</v>
      </c>
      <c r="X262" s="175">
        <f>N(+AGO!S$124)</f>
        <v>0</v>
      </c>
      <c r="Y262" s="175">
        <f>N(+AGO!T$124)</f>
        <v>0</v>
      </c>
      <c r="Z262" s="175">
        <f>N(+AGO!U$124)</f>
        <v>0</v>
      </c>
      <c r="AA262" s="175">
        <f>N(+AGO!W$124)</f>
        <v>0</v>
      </c>
      <c r="AB262" s="175">
        <f>N(+AGO!X$124)</f>
        <v>0</v>
      </c>
      <c r="AC262" s="169">
        <f>T(AGO!AB$124)</f>
      </c>
      <c r="AD262" s="40"/>
      <c r="AE262" s="150"/>
      <c r="AF262" s="150"/>
      <c r="AG262" s="150"/>
    </row>
    <row r="263" spans="1:33" ht="24.75" customHeight="1">
      <c r="A263" s="180" t="s">
        <v>317</v>
      </c>
      <c r="B263" s="162">
        <f>N(+DDJJ_CUAT_PAR!$G$30)</f>
        <v>0</v>
      </c>
      <c r="C263" s="162">
        <f>T(+DDJJ_CUAT_PAR!$M$30)</f>
      </c>
      <c r="D263" s="162" t="str">
        <f>T(AGO!AA$2)</f>
        <v>X</v>
      </c>
      <c r="E263" s="162">
        <f>T(AGO!AA$3)</f>
      </c>
      <c r="F263" s="170">
        <f>N(+AGO!A$125)</f>
        <v>46</v>
      </c>
      <c r="G263" s="170">
        <f>T(+AGO!B$125)</f>
      </c>
      <c r="H263" s="171">
        <f>N(+AGO!C$125)</f>
        <v>0</v>
      </c>
      <c r="I263" s="170">
        <f>T(+AGO!D$125)</f>
      </c>
      <c r="J263" s="172">
        <f>N(+AGO!E$125)</f>
        <v>0</v>
      </c>
      <c r="K263" s="170">
        <f>T(+AGO!F$125)</f>
      </c>
      <c r="L263" s="169">
        <f>T(AGO!G$125)</f>
      </c>
      <c r="M263" s="172">
        <f>N(+AGO!H$125)</f>
        <v>0</v>
      </c>
      <c r="N263" s="173">
        <f>N(AGO!I$125)</f>
        <v>0</v>
      </c>
      <c r="O263" s="169">
        <f>N(AGO!J$125)</f>
        <v>0</v>
      </c>
      <c r="P263" s="169">
        <f>N(AGO!K$125)</f>
        <v>0</v>
      </c>
      <c r="Q263" s="169">
        <f>T(AGO!L$125)</f>
      </c>
      <c r="R263" s="170">
        <f>T(+AGO!M$125)</f>
      </c>
      <c r="S263" s="170">
        <f>T(AGO!N$125)</f>
      </c>
      <c r="T263" s="174">
        <f>N(+AGO!O$125)</f>
        <v>0</v>
      </c>
      <c r="U263" s="170">
        <f>N(+AGO!P$125)</f>
        <v>0</v>
      </c>
      <c r="V263" s="170">
        <f>N(+AGO!Q$125)</f>
        <v>3</v>
      </c>
      <c r="W263" s="175">
        <f>N(+AGO!R$125)</f>
        <v>0</v>
      </c>
      <c r="X263" s="175">
        <f>N(+AGO!S$125)</f>
        <v>0</v>
      </c>
      <c r="Y263" s="175">
        <f>N(+AGO!T$125)</f>
        <v>0</v>
      </c>
      <c r="Z263" s="175">
        <f>N(+AGO!U$125)</f>
        <v>0</v>
      </c>
      <c r="AA263" s="175">
        <f>N(+AGO!W$125)</f>
        <v>0</v>
      </c>
      <c r="AB263" s="175">
        <f>N(+AGO!X$125)</f>
        <v>0</v>
      </c>
      <c r="AC263" s="169">
        <f>T(AGO!AB$125)</f>
      </c>
      <c r="AD263" s="40"/>
      <c r="AE263" s="150"/>
      <c r="AF263" s="150"/>
      <c r="AG263" s="150"/>
    </row>
    <row r="264" spans="1:33" ht="24.75" customHeight="1">
      <c r="A264" s="180" t="s">
        <v>317</v>
      </c>
      <c r="B264" s="162">
        <f>N(+DDJJ_CUAT_PAR!$G$30)</f>
        <v>0</v>
      </c>
      <c r="C264" s="162">
        <f>T(+DDJJ_CUAT_PAR!$M$30)</f>
      </c>
      <c r="D264" s="162" t="str">
        <f>T(AGO!AA$2)</f>
        <v>X</v>
      </c>
      <c r="E264" s="162">
        <f>T(AGO!AA$3)</f>
      </c>
      <c r="F264" s="170">
        <f>N(+AGO!A$126)</f>
        <v>47</v>
      </c>
      <c r="G264" s="170">
        <f>T(+AGO!B$126)</f>
      </c>
      <c r="H264" s="171">
        <f>N(+AGO!C$126)</f>
        <v>0</v>
      </c>
      <c r="I264" s="170">
        <f>T(+AGO!D$126)</f>
      </c>
      <c r="J264" s="172">
        <f>N(+AGO!E$126)</f>
        <v>0</v>
      </c>
      <c r="K264" s="170">
        <f>T(+AGO!F$126)</f>
      </c>
      <c r="L264" s="169">
        <f>T(AGO!G$126)</f>
      </c>
      <c r="M264" s="172">
        <f>N(+AGO!H$126)</f>
        <v>0</v>
      </c>
      <c r="N264" s="173">
        <f>N(AGO!I$126)</f>
        <v>0</v>
      </c>
      <c r="O264" s="169">
        <f>N(AGO!J$126)</f>
        <v>0</v>
      </c>
      <c r="P264" s="169">
        <f>N(AGO!K$126)</f>
        <v>0</v>
      </c>
      <c r="Q264" s="169">
        <f>T(AGO!L$126)</f>
      </c>
      <c r="R264" s="170">
        <f>T(+AGO!M$126)</f>
      </c>
      <c r="S264" s="170">
        <f>T(AGO!N$126)</f>
      </c>
      <c r="T264" s="174">
        <f>N(+AGO!O$126)</f>
        <v>0</v>
      </c>
      <c r="U264" s="170">
        <f>N(+AGO!P$126)</f>
        <v>0</v>
      </c>
      <c r="V264" s="170">
        <f>N(+AGO!Q$126)</f>
        <v>3</v>
      </c>
      <c r="W264" s="175">
        <f>N(+AGO!R$126)</f>
        <v>0</v>
      </c>
      <c r="X264" s="175">
        <f>N(+AGO!S$126)</f>
        <v>0</v>
      </c>
      <c r="Y264" s="175">
        <f>N(+AGO!T$126)</f>
        <v>0</v>
      </c>
      <c r="Z264" s="175">
        <f>N(+AGO!U$126)</f>
        <v>0</v>
      </c>
      <c r="AA264" s="175">
        <f>N(+AGO!W$126)</f>
        <v>0</v>
      </c>
      <c r="AB264" s="175">
        <f>N(+AGO!X$126)</f>
        <v>0</v>
      </c>
      <c r="AC264" s="169">
        <f>T(AGO!AB$126)</f>
      </c>
      <c r="AD264" s="40"/>
      <c r="AE264" s="150"/>
      <c r="AF264" s="150"/>
      <c r="AG264" s="150"/>
    </row>
    <row r="265" spans="1:33" ht="24.75" customHeight="1">
      <c r="A265" s="180" t="s">
        <v>317</v>
      </c>
      <c r="B265" s="162">
        <f>N(+DDJJ_CUAT_PAR!$G$30)</f>
        <v>0</v>
      </c>
      <c r="C265" s="162">
        <f>T(+DDJJ_CUAT_PAR!$M$30)</f>
      </c>
      <c r="D265" s="162" t="str">
        <f>T(AGO!AA$2)</f>
        <v>X</v>
      </c>
      <c r="E265" s="162">
        <f>T(AGO!AA$3)</f>
      </c>
      <c r="F265" s="170">
        <f>N(+AGO!A$127)</f>
        <v>48</v>
      </c>
      <c r="G265" s="170">
        <f>T(+AGO!B$127)</f>
      </c>
      <c r="H265" s="171">
        <f>N(+AGO!C$127)</f>
        <v>0</v>
      </c>
      <c r="I265" s="170">
        <f>T(+AGO!D$127)</f>
      </c>
      <c r="J265" s="172">
        <f>N(+AGO!E$127)</f>
        <v>0</v>
      </c>
      <c r="K265" s="170">
        <f>T(+AGO!F$127)</f>
      </c>
      <c r="L265" s="169">
        <f>T(AGO!G$127)</f>
      </c>
      <c r="M265" s="172">
        <f>N(+AGO!H$127)</f>
        <v>0</v>
      </c>
      <c r="N265" s="173">
        <f>N(AGO!I$127)</f>
        <v>0</v>
      </c>
      <c r="O265" s="169">
        <f>N(AGO!J$127)</f>
        <v>0</v>
      </c>
      <c r="P265" s="169">
        <f>N(AGO!K$127)</f>
        <v>0</v>
      </c>
      <c r="Q265" s="169">
        <f>T(AGO!L$127)</f>
      </c>
      <c r="R265" s="170">
        <f>T(+AGO!M$127)</f>
      </c>
      <c r="S265" s="170">
        <f>T(AGO!N$127)</f>
      </c>
      <c r="T265" s="174">
        <f>N(+AGO!O$127)</f>
        <v>0</v>
      </c>
      <c r="U265" s="170">
        <f>N(+AGO!P$127)</f>
        <v>0</v>
      </c>
      <c r="V265" s="170">
        <f>N(+AGO!Q$127)</f>
        <v>3</v>
      </c>
      <c r="W265" s="175">
        <f>N(+AGO!R$127)</f>
        <v>0</v>
      </c>
      <c r="X265" s="175">
        <f>N(+AGO!S$127)</f>
        <v>0</v>
      </c>
      <c r="Y265" s="175">
        <f>N(+AGO!T$127)</f>
        <v>0</v>
      </c>
      <c r="Z265" s="175">
        <f>N(+AGO!U$127)</f>
        <v>0</v>
      </c>
      <c r="AA265" s="175">
        <f>N(+AGO!W$127)</f>
        <v>0</v>
      </c>
      <c r="AB265" s="175">
        <f>N(+AGO!X$127)</f>
        <v>0</v>
      </c>
      <c r="AC265" s="169">
        <f>T(AGO!AB$127)</f>
      </c>
      <c r="AD265" s="40"/>
      <c r="AE265" s="150"/>
      <c r="AF265" s="150"/>
      <c r="AG265" s="150"/>
    </row>
    <row r="266" spans="1:33" ht="24.75" customHeight="1">
      <c r="A266" s="180" t="s">
        <v>317</v>
      </c>
      <c r="B266" s="162">
        <f>N(+DDJJ_CUAT_PAR!$G$30)</f>
        <v>0</v>
      </c>
      <c r="C266" s="162">
        <f>T(+DDJJ_CUAT_PAR!$M$30)</f>
      </c>
      <c r="D266" s="162" t="str">
        <f>T(AGO!AA$2)</f>
        <v>X</v>
      </c>
      <c r="E266" s="162">
        <f>T(AGO!AA$3)</f>
      </c>
      <c r="F266" s="170">
        <f>N(+AGO!A$128)</f>
        <v>49</v>
      </c>
      <c r="G266" s="170">
        <f>T(+AGO!B$128)</f>
      </c>
      <c r="H266" s="171">
        <f>N(+AGO!C$128)</f>
        <v>0</v>
      </c>
      <c r="I266" s="170">
        <f>T(+AGO!D$128)</f>
      </c>
      <c r="J266" s="172">
        <f>N(+AGO!E$128)</f>
        <v>0</v>
      </c>
      <c r="K266" s="170">
        <f>T(+AGO!F$128)</f>
      </c>
      <c r="L266" s="169">
        <f>T(AGO!G$128)</f>
      </c>
      <c r="M266" s="172">
        <f>N(+AGO!H$128)</f>
        <v>0</v>
      </c>
      <c r="N266" s="173">
        <f>N(AGO!I$128)</f>
        <v>0</v>
      </c>
      <c r="O266" s="169">
        <f>N(AGO!J$128)</f>
        <v>0</v>
      </c>
      <c r="P266" s="169">
        <f>N(AGO!K$128)</f>
        <v>0</v>
      </c>
      <c r="Q266" s="169">
        <f>T(AGO!L$128)</f>
      </c>
      <c r="R266" s="170">
        <f>T(+AGO!M$128)</f>
      </c>
      <c r="S266" s="170">
        <f>T(AGO!N$128)</f>
      </c>
      <c r="T266" s="174">
        <f>N(+AGO!O$128)</f>
        <v>0</v>
      </c>
      <c r="U266" s="170">
        <f>N(+AGO!P$128)</f>
        <v>0</v>
      </c>
      <c r="V266" s="170">
        <f>N(+AGO!Q$128)</f>
        <v>3</v>
      </c>
      <c r="W266" s="175">
        <f>N(+AGO!R$128)</f>
        <v>0</v>
      </c>
      <c r="X266" s="175">
        <f>N(+AGO!S$128)</f>
        <v>0</v>
      </c>
      <c r="Y266" s="175">
        <f>N(+AGO!T$128)</f>
        <v>0</v>
      </c>
      <c r="Z266" s="175">
        <f>N(+AGO!U$128)</f>
        <v>0</v>
      </c>
      <c r="AA266" s="175">
        <f>N(+AGO!W$128)</f>
        <v>0</v>
      </c>
      <c r="AB266" s="175">
        <f>N(+AGO!X$128)</f>
        <v>0</v>
      </c>
      <c r="AC266" s="169">
        <f>T(AGO!AB$128)</f>
      </c>
      <c r="AD266" s="40"/>
      <c r="AE266" s="150"/>
      <c r="AF266" s="150"/>
      <c r="AG266" s="150"/>
    </row>
    <row r="267" spans="1:33" ht="24.75" customHeight="1">
      <c r="A267" s="180" t="s">
        <v>317</v>
      </c>
      <c r="B267" s="162">
        <f>N(+DDJJ_CUAT_PAR!$G$30)</f>
        <v>0</v>
      </c>
      <c r="C267" s="162">
        <f>T(+DDJJ_CUAT_PAR!$M$30)</f>
      </c>
      <c r="D267" s="162" t="str">
        <f>T(AGO!AA$2)</f>
        <v>X</v>
      </c>
      <c r="E267" s="162">
        <f>T(AGO!AA$3)</f>
      </c>
      <c r="F267" s="170">
        <f>N(+AGO!A$129)</f>
        <v>50</v>
      </c>
      <c r="G267" s="170">
        <f>T(+AGO!B$129)</f>
      </c>
      <c r="H267" s="171">
        <f>N(+AGO!C$129)</f>
        <v>0</v>
      </c>
      <c r="I267" s="170">
        <f>T(+AGO!D$129)</f>
      </c>
      <c r="J267" s="172">
        <f>N(+AGO!E$129)</f>
        <v>0</v>
      </c>
      <c r="K267" s="170">
        <f>T(+AGO!F$129)</f>
      </c>
      <c r="L267" s="169">
        <f>T(AGO!G$129)</f>
      </c>
      <c r="M267" s="172">
        <f>N(+AGO!H$129)</f>
        <v>0</v>
      </c>
      <c r="N267" s="173">
        <f>N(AGO!I$129)</f>
        <v>0</v>
      </c>
      <c r="O267" s="169">
        <f>N(AGO!J$129)</f>
        <v>0</v>
      </c>
      <c r="P267" s="169">
        <f>N(AGO!K$129)</f>
        <v>0</v>
      </c>
      <c r="Q267" s="169">
        <f>T(AGO!L$129)</f>
      </c>
      <c r="R267" s="170">
        <f>T(+AGO!M$129)</f>
      </c>
      <c r="S267" s="170">
        <f>T(AGO!N$129)</f>
      </c>
      <c r="T267" s="174">
        <f>N(+AGO!O$129)</f>
        <v>0</v>
      </c>
      <c r="U267" s="170">
        <f>N(+AGO!P$129)</f>
        <v>0</v>
      </c>
      <c r="V267" s="170">
        <f>N(+AGO!Q$129)</f>
        <v>3</v>
      </c>
      <c r="W267" s="175">
        <f>N(+AGO!R$129)</f>
        <v>0</v>
      </c>
      <c r="X267" s="175">
        <f>N(+AGO!S$129)</f>
        <v>0</v>
      </c>
      <c r="Y267" s="175">
        <f>N(+AGO!T$129)</f>
        <v>0</v>
      </c>
      <c r="Z267" s="175">
        <f>N(+AGO!U$129)</f>
        <v>0</v>
      </c>
      <c r="AA267" s="175">
        <f>N(+AGO!W$129)</f>
        <v>0</v>
      </c>
      <c r="AB267" s="175">
        <f>N(+AGO!X$129)</f>
        <v>0</v>
      </c>
      <c r="AC267" s="169">
        <f>T(AGO!AB$129)</f>
      </c>
      <c r="AD267" s="40"/>
      <c r="AE267" s="150"/>
      <c r="AF267" s="150"/>
      <c r="AG267" s="150"/>
    </row>
    <row r="268" spans="1:33" ht="24.75" customHeight="1">
      <c r="A268" s="180" t="s">
        <v>317</v>
      </c>
      <c r="B268" s="162">
        <f>N(+DDJJ_CUAT_PAR!$G$30)</f>
        <v>0</v>
      </c>
      <c r="C268" s="162">
        <f>T(+DDJJ_CUAT_PAR!$M$30)</f>
      </c>
      <c r="D268" s="162" t="str">
        <f>T(AGO!AA$2)</f>
        <v>X</v>
      </c>
      <c r="E268" s="162">
        <f>T(AGO!AA$3)</f>
      </c>
      <c r="F268" s="170">
        <f>N(+AGO!A$130)</f>
        <v>51</v>
      </c>
      <c r="G268" s="170">
        <f>T(+AGO!B$130)</f>
      </c>
      <c r="H268" s="171">
        <f>N(+AGO!C$130)</f>
        <v>0</v>
      </c>
      <c r="I268" s="170">
        <f>T(+AGO!D$130)</f>
      </c>
      <c r="J268" s="172">
        <f>N(+AGO!E$130)</f>
        <v>0</v>
      </c>
      <c r="K268" s="170">
        <f>T(+AGO!F$130)</f>
      </c>
      <c r="L268" s="169">
        <f>T(AGO!G$130)</f>
      </c>
      <c r="M268" s="172">
        <f>N(+AGO!H$130)</f>
        <v>0</v>
      </c>
      <c r="N268" s="173">
        <f>N(AGO!I$130)</f>
        <v>0</v>
      </c>
      <c r="O268" s="169">
        <f>N(AGO!J$130)</f>
        <v>0</v>
      </c>
      <c r="P268" s="169">
        <f>N(AGO!K$130)</f>
        <v>0</v>
      </c>
      <c r="Q268" s="169">
        <f>T(AGO!L$130)</f>
      </c>
      <c r="R268" s="170">
        <f>T(+AGO!M$130)</f>
      </c>
      <c r="S268" s="170">
        <f>T(AGO!N$130)</f>
      </c>
      <c r="T268" s="174">
        <f>N(+AGO!O$130)</f>
        <v>0</v>
      </c>
      <c r="U268" s="170">
        <f>N(+AGO!P$130)</f>
        <v>0</v>
      </c>
      <c r="V268" s="170">
        <f>N(+AGO!Q$130)</f>
        <v>3</v>
      </c>
      <c r="W268" s="175">
        <f>N(+AGO!R$130)</f>
        <v>0</v>
      </c>
      <c r="X268" s="175">
        <f>N(+AGO!S$130)</f>
        <v>0</v>
      </c>
      <c r="Y268" s="175">
        <f>N(+AGO!T$130)</f>
        <v>0</v>
      </c>
      <c r="Z268" s="175">
        <f>N(+AGO!U$130)</f>
        <v>0</v>
      </c>
      <c r="AA268" s="175">
        <f>N(+AGO!W$130)</f>
        <v>0</v>
      </c>
      <c r="AB268" s="175">
        <f>N(+AGO!X$130)</f>
        <v>0</v>
      </c>
      <c r="AC268" s="169">
        <f>T(AGO!AB$130)</f>
      </c>
      <c r="AD268" s="40"/>
      <c r="AE268" s="150"/>
      <c r="AF268" s="150"/>
      <c r="AG268" s="150"/>
    </row>
    <row r="269" spans="1:33" ht="24.75" customHeight="1">
      <c r="A269" s="180" t="s">
        <v>317</v>
      </c>
      <c r="B269" s="162">
        <f>N(+DDJJ_CUAT_PAR!$G$30)</f>
        <v>0</v>
      </c>
      <c r="C269" s="162">
        <f>T(+DDJJ_CUAT_PAR!$M$30)</f>
      </c>
      <c r="D269" s="162" t="str">
        <f>T(AGO!AA$2)</f>
        <v>X</v>
      </c>
      <c r="E269" s="162">
        <f>T(AGO!AA$3)</f>
      </c>
      <c r="F269" s="170">
        <f>N(+AGO!A$131)</f>
        <v>52</v>
      </c>
      <c r="G269" s="170">
        <f>T(+AGO!B$131)</f>
      </c>
      <c r="H269" s="171">
        <f>N(+AGO!C$131)</f>
        <v>0</v>
      </c>
      <c r="I269" s="170">
        <f>T(+AGO!D$131)</f>
      </c>
      <c r="J269" s="172">
        <f>N(+AGO!E$131)</f>
        <v>0</v>
      </c>
      <c r="K269" s="170">
        <f>T(+AGO!F$131)</f>
      </c>
      <c r="L269" s="169">
        <f>T(AGO!G$131)</f>
      </c>
      <c r="M269" s="172">
        <f>N(+AGO!H$131)</f>
        <v>0</v>
      </c>
      <c r="N269" s="173">
        <f>N(AGO!I$131)</f>
        <v>0</v>
      </c>
      <c r="O269" s="169">
        <f>N(AGO!J$131)</f>
        <v>0</v>
      </c>
      <c r="P269" s="169">
        <f>N(AGO!K$131)</f>
        <v>0</v>
      </c>
      <c r="Q269" s="169">
        <f>T(AGO!L$131)</f>
      </c>
      <c r="R269" s="170">
        <f>T(+AGO!M$131)</f>
      </c>
      <c r="S269" s="170">
        <f>T(AGO!N$131)</f>
      </c>
      <c r="T269" s="174">
        <f>N(+AGO!O$131)</f>
        <v>0</v>
      </c>
      <c r="U269" s="170">
        <f>N(+AGO!P$131)</f>
        <v>0</v>
      </c>
      <c r="V269" s="170">
        <f>N(+AGO!Q$131)</f>
        <v>3</v>
      </c>
      <c r="W269" s="175">
        <f>N(+AGO!R$131)</f>
        <v>0</v>
      </c>
      <c r="X269" s="175">
        <f>N(+AGO!S$131)</f>
        <v>0</v>
      </c>
      <c r="Y269" s="175">
        <f>N(+AGO!T$131)</f>
        <v>0</v>
      </c>
      <c r="Z269" s="175">
        <f>N(+AGO!U$131)</f>
        <v>0</v>
      </c>
      <c r="AA269" s="175">
        <f>N(+AGO!W$131)</f>
        <v>0</v>
      </c>
      <c r="AB269" s="175">
        <f>N(+AGO!X$131)</f>
        <v>0</v>
      </c>
      <c r="AC269" s="169">
        <f>T(AGO!AB$131)</f>
      </c>
      <c r="AD269" s="40"/>
      <c r="AE269" s="150"/>
      <c r="AF269" s="150"/>
      <c r="AG269" s="150"/>
    </row>
    <row r="270" spans="1:33" ht="24.75" customHeight="1">
      <c r="A270" s="180" t="s">
        <v>317</v>
      </c>
      <c r="B270" s="162">
        <f>N(+DDJJ_CUAT_PAR!$G$30)</f>
        <v>0</v>
      </c>
      <c r="C270" s="162">
        <f>T(+DDJJ_CUAT_PAR!$M$30)</f>
      </c>
      <c r="D270" s="162" t="str">
        <f>T(AGO!AA$2)</f>
        <v>X</v>
      </c>
      <c r="E270" s="162">
        <f>T(AGO!AA$3)</f>
      </c>
      <c r="F270" s="170">
        <f>N(+AGO!A$132)</f>
        <v>53</v>
      </c>
      <c r="G270" s="170">
        <f>T(+AGO!B$132)</f>
      </c>
      <c r="H270" s="171">
        <f>N(+AGO!C$132)</f>
        <v>0</v>
      </c>
      <c r="I270" s="170">
        <f>T(+AGO!D$132)</f>
      </c>
      <c r="J270" s="172">
        <f>N(+AGO!E$132)</f>
        <v>0</v>
      </c>
      <c r="K270" s="170">
        <f>T(+AGO!F$132)</f>
      </c>
      <c r="L270" s="169">
        <f>T(AGO!G$132)</f>
      </c>
      <c r="M270" s="172">
        <f>N(+AGO!H$132)</f>
        <v>0</v>
      </c>
      <c r="N270" s="173">
        <f>N(AGO!I$132)</f>
        <v>0</v>
      </c>
      <c r="O270" s="169">
        <f>N(AGO!J$132)</f>
        <v>0</v>
      </c>
      <c r="P270" s="169">
        <f>N(AGO!K$132)</f>
        <v>0</v>
      </c>
      <c r="Q270" s="169">
        <f>T(AGO!L$132)</f>
      </c>
      <c r="R270" s="170">
        <f>T(+AGO!M$132)</f>
      </c>
      <c r="S270" s="170">
        <f>T(AGO!N$132)</f>
      </c>
      <c r="T270" s="174">
        <f>N(+AGO!O$132)</f>
        <v>0</v>
      </c>
      <c r="U270" s="170">
        <f>N(+AGO!P$132)</f>
        <v>0</v>
      </c>
      <c r="V270" s="170">
        <f>N(+AGO!Q$132)</f>
        <v>3</v>
      </c>
      <c r="W270" s="175">
        <f>N(+AGO!R$132)</f>
        <v>0</v>
      </c>
      <c r="X270" s="175">
        <f>N(+AGO!S$132)</f>
        <v>0</v>
      </c>
      <c r="Y270" s="175">
        <f>N(+AGO!T$132)</f>
        <v>0</v>
      </c>
      <c r="Z270" s="175">
        <f>N(+AGO!U$132)</f>
        <v>0</v>
      </c>
      <c r="AA270" s="175">
        <f>N(+AGO!W$132)</f>
        <v>0</v>
      </c>
      <c r="AB270" s="175">
        <f>N(+AGO!X$132)</f>
        <v>0</v>
      </c>
      <c r="AC270" s="169">
        <f>T(AGO!AB$132)</f>
      </c>
      <c r="AD270" s="40"/>
      <c r="AE270" s="150"/>
      <c r="AF270" s="150"/>
      <c r="AG270" s="150"/>
    </row>
    <row r="271" spans="1:33" ht="24.75" customHeight="1">
      <c r="A271" s="180" t="s">
        <v>317</v>
      </c>
      <c r="B271" s="162">
        <f>N(+DDJJ_CUAT_PAR!$G$30)</f>
        <v>0</v>
      </c>
      <c r="C271" s="162">
        <f>T(+DDJJ_CUAT_PAR!$M$30)</f>
      </c>
      <c r="D271" s="162" t="str">
        <f>T(AGO!AA$2)</f>
        <v>X</v>
      </c>
      <c r="E271" s="162">
        <f>T(AGO!AA$3)</f>
      </c>
      <c r="F271" s="170">
        <f>N(+AGO!A$133)</f>
        <v>54</v>
      </c>
      <c r="G271" s="170">
        <f>T(+AGO!B$133)</f>
      </c>
      <c r="H271" s="171">
        <f>N(+AGO!C$133)</f>
        <v>0</v>
      </c>
      <c r="I271" s="170">
        <f>T(+AGO!D$133)</f>
      </c>
      <c r="J271" s="172">
        <f>N(+AGO!E$133)</f>
        <v>0</v>
      </c>
      <c r="K271" s="170">
        <f>T(+AGO!F$133)</f>
      </c>
      <c r="L271" s="169">
        <f>T(AGO!G$133)</f>
      </c>
      <c r="M271" s="172">
        <f>N(+AGO!H$133)</f>
        <v>0</v>
      </c>
      <c r="N271" s="173">
        <f>N(AGO!I$133)</f>
        <v>0</v>
      </c>
      <c r="O271" s="169">
        <f>N(AGO!J$133)</f>
        <v>0</v>
      </c>
      <c r="P271" s="169">
        <f>N(AGO!K$133)</f>
        <v>0</v>
      </c>
      <c r="Q271" s="169">
        <f>T(AGO!L$133)</f>
      </c>
      <c r="R271" s="170">
        <f>T(+AGO!M$133)</f>
      </c>
      <c r="S271" s="170">
        <f>T(AGO!N$133)</f>
      </c>
      <c r="T271" s="174">
        <f>N(+AGO!O$133)</f>
        <v>0</v>
      </c>
      <c r="U271" s="170">
        <f>N(+AGO!P$133)</f>
        <v>0</v>
      </c>
      <c r="V271" s="170">
        <f>N(+AGO!Q$133)</f>
        <v>3</v>
      </c>
      <c r="W271" s="175">
        <f>N(+AGO!R$133)</f>
        <v>0</v>
      </c>
      <c r="X271" s="175">
        <f>N(+AGO!S$133)</f>
        <v>0</v>
      </c>
      <c r="Y271" s="175">
        <f>N(+AGO!T$133)</f>
        <v>0</v>
      </c>
      <c r="Z271" s="175">
        <f>N(+AGO!U$133)</f>
        <v>0</v>
      </c>
      <c r="AA271" s="175">
        <f>N(+AGO!W$133)</f>
        <v>0</v>
      </c>
      <c r="AB271" s="175">
        <f>N(+AGO!X$133)</f>
        <v>0</v>
      </c>
      <c r="AC271" s="169">
        <f>T(AGO!AB$133)</f>
      </c>
      <c r="AD271" s="40"/>
      <c r="AE271" s="150"/>
      <c r="AF271" s="150"/>
      <c r="AG271" s="150"/>
    </row>
    <row r="272" spans="1:33" ht="12.75" customHeight="1">
      <c r="A272" s="150"/>
      <c r="B272" s="150"/>
      <c r="C272" s="150"/>
      <c r="D272" s="150"/>
      <c r="E272" s="150"/>
      <c r="F272" s="150"/>
      <c r="G272" s="150"/>
      <c r="H272" s="150"/>
      <c r="I272" s="150"/>
      <c r="J272" s="150"/>
      <c r="K272" s="150"/>
      <c r="L272" s="150"/>
      <c r="M272" s="150"/>
      <c r="N272" s="150"/>
      <c r="O272" s="150"/>
      <c r="P272" s="150"/>
      <c r="Q272" s="150"/>
      <c r="R272" s="40"/>
      <c r="S272" s="40"/>
      <c r="T272" s="40"/>
      <c r="U272" s="40"/>
      <c r="V272" s="40"/>
      <c r="W272" s="40"/>
      <c r="X272" s="40"/>
      <c r="Y272" s="40"/>
      <c r="Z272" s="40"/>
      <c r="AA272" s="40"/>
      <c r="AB272" s="40"/>
      <c r="AC272" s="40"/>
      <c r="AD272" s="40"/>
      <c r="AE272" s="150"/>
      <c r="AF272" s="150"/>
      <c r="AG272" s="150"/>
    </row>
    <row r="273" spans="1:33" ht="12.75" customHeight="1">
      <c r="A273" s="150"/>
      <c r="B273" s="150"/>
      <c r="C273" s="150"/>
      <c r="D273" s="150"/>
      <c r="E273" s="150"/>
      <c r="F273" s="150"/>
      <c r="G273" s="150"/>
      <c r="H273" s="150"/>
      <c r="I273" s="150"/>
      <c r="J273" s="150"/>
      <c r="K273" s="150"/>
      <c r="L273" s="150"/>
      <c r="M273" s="150"/>
      <c r="N273" s="150"/>
      <c r="O273" s="150"/>
      <c r="P273" s="150"/>
      <c r="Q273" s="150"/>
      <c r="R273" s="40"/>
      <c r="S273" s="40"/>
      <c r="T273" s="40"/>
      <c r="U273" s="40"/>
      <c r="V273" s="40"/>
      <c r="W273" s="40"/>
      <c r="X273" s="40"/>
      <c r="Y273" s="40"/>
      <c r="Z273" s="40"/>
      <c r="AA273" s="40"/>
      <c r="AB273" s="40"/>
      <c r="AC273" s="40"/>
      <c r="AD273" s="40"/>
      <c r="AE273" s="150"/>
      <c r="AF273" s="150"/>
      <c r="AG273" s="150"/>
    </row>
    <row r="274" spans="1:33" ht="12.75" customHeight="1">
      <c r="A274" s="150"/>
      <c r="B274" s="150"/>
      <c r="C274" s="150"/>
      <c r="D274" s="150"/>
      <c r="E274" s="150"/>
      <c r="F274" s="150"/>
      <c r="G274" s="150"/>
      <c r="H274" s="150"/>
      <c r="I274" s="150"/>
      <c r="J274" s="150"/>
      <c r="K274" s="150"/>
      <c r="L274" s="150"/>
      <c r="M274" s="150"/>
      <c r="N274" s="150"/>
      <c r="O274" s="150"/>
      <c r="P274" s="150"/>
      <c r="Q274" s="150"/>
      <c r="R274" s="40"/>
      <c r="S274" s="40"/>
      <c r="T274" s="40"/>
      <c r="U274" s="40"/>
      <c r="V274" s="40"/>
      <c r="W274" s="40"/>
      <c r="X274" s="40"/>
      <c r="Y274" s="40"/>
      <c r="Z274" s="40"/>
      <c r="AA274" s="40"/>
      <c r="AB274" s="40"/>
      <c r="AC274" s="40"/>
      <c r="AD274" s="40"/>
      <c r="AE274" s="150"/>
      <c r="AF274" s="150"/>
      <c r="AG274" s="150"/>
    </row>
    <row r="275" spans="1:33" ht="12.75" customHeight="1">
      <c r="A275" s="150"/>
      <c r="B275" s="150"/>
      <c r="C275" s="150"/>
      <c r="D275" s="150"/>
      <c r="E275" s="150"/>
      <c r="F275" s="150"/>
      <c r="G275" s="150"/>
      <c r="H275" s="150"/>
      <c r="I275" s="150"/>
      <c r="J275" s="150"/>
      <c r="K275" s="150"/>
      <c r="L275" s="150"/>
      <c r="M275" s="150"/>
      <c r="N275" s="150"/>
      <c r="O275" s="150"/>
      <c r="P275" s="150"/>
      <c r="Q275" s="150"/>
      <c r="R275" s="40"/>
      <c r="S275" s="40"/>
      <c r="T275" s="40"/>
      <c r="U275" s="40"/>
      <c r="V275" s="40"/>
      <c r="W275" s="40"/>
      <c r="X275" s="40"/>
      <c r="Y275" s="40"/>
      <c r="Z275" s="40"/>
      <c r="AA275" s="40"/>
      <c r="AB275" s="40"/>
      <c r="AC275" s="40"/>
      <c r="AD275" s="40"/>
      <c r="AE275" s="150"/>
      <c r="AF275" s="150"/>
      <c r="AG275" s="150"/>
    </row>
    <row r="276" spans="1:33" ht="12.75" customHeight="1">
      <c r="A276" s="150"/>
      <c r="B276" s="150"/>
      <c r="C276" s="150"/>
      <c r="D276" s="150"/>
      <c r="E276" s="150"/>
      <c r="F276" s="150"/>
      <c r="G276" s="150"/>
      <c r="H276" s="150"/>
      <c r="I276" s="150"/>
      <c r="J276" s="150"/>
      <c r="K276" s="150"/>
      <c r="L276" s="150"/>
      <c r="M276" s="150"/>
      <c r="N276" s="150"/>
      <c r="O276" s="150"/>
      <c r="P276" s="150"/>
      <c r="Q276" s="150"/>
      <c r="R276" s="40"/>
      <c r="S276" s="40"/>
      <c r="T276" s="40"/>
      <c r="U276" s="40"/>
      <c r="V276" s="40"/>
      <c r="W276" s="40"/>
      <c r="X276" s="40"/>
      <c r="Y276" s="40"/>
      <c r="Z276" s="40"/>
      <c r="AA276" s="40"/>
      <c r="AB276" s="40"/>
      <c r="AC276" s="40"/>
      <c r="AD276" s="40"/>
      <c r="AE276" s="150"/>
      <c r="AF276" s="150"/>
      <c r="AG276" s="150"/>
    </row>
    <row r="277" spans="1:33" ht="12.75" customHeight="1">
      <c r="A277" s="150"/>
      <c r="B277" s="150"/>
      <c r="C277" s="150"/>
      <c r="D277" s="150"/>
      <c r="E277" s="150"/>
      <c r="F277" s="150"/>
      <c r="G277" s="150"/>
      <c r="H277" s="150"/>
      <c r="I277" s="150"/>
      <c r="J277" s="150"/>
      <c r="K277" s="150"/>
      <c r="L277" s="150"/>
      <c r="M277" s="150"/>
      <c r="N277" s="150"/>
      <c r="O277" s="150"/>
      <c r="P277" s="150"/>
      <c r="Q277" s="150"/>
      <c r="R277" s="40"/>
      <c r="S277" s="40"/>
      <c r="T277" s="40"/>
      <c r="U277" s="40"/>
      <c r="V277" s="40"/>
      <c r="W277" s="40"/>
      <c r="X277" s="40"/>
      <c r="Y277" s="40"/>
      <c r="Z277" s="40"/>
      <c r="AA277" s="40"/>
      <c r="AB277" s="40"/>
      <c r="AC277" s="40"/>
      <c r="AD277" s="40"/>
      <c r="AE277" s="150"/>
      <c r="AF277" s="150"/>
      <c r="AG277" s="150"/>
    </row>
    <row r="278" spans="1:33" ht="12.75" customHeight="1">
      <c r="A278" s="150"/>
      <c r="B278" s="150"/>
      <c r="C278" s="150"/>
      <c r="D278" s="150"/>
      <c r="E278" s="150"/>
      <c r="F278" s="150"/>
      <c r="G278" s="150"/>
      <c r="H278" s="150"/>
      <c r="I278" s="150"/>
      <c r="J278" s="150"/>
      <c r="K278" s="150"/>
      <c r="L278" s="150"/>
      <c r="M278" s="150"/>
      <c r="N278" s="150"/>
      <c r="O278" s="150"/>
      <c r="P278" s="150"/>
      <c r="Q278" s="150"/>
      <c r="R278" s="40"/>
      <c r="S278" s="40"/>
      <c r="T278" s="40"/>
      <c r="U278" s="40"/>
      <c r="V278" s="40"/>
      <c r="W278" s="40"/>
      <c r="X278" s="40"/>
      <c r="Y278" s="40"/>
      <c r="Z278" s="40"/>
      <c r="AA278" s="40"/>
      <c r="AB278" s="40"/>
      <c r="AC278" s="40"/>
      <c r="AD278" s="40"/>
      <c r="AE278" s="150"/>
      <c r="AF278" s="150"/>
      <c r="AG278" s="150"/>
    </row>
    <row r="279" spans="1:33" ht="12.75" customHeight="1">
      <c r="A279" s="150"/>
      <c r="B279" s="150"/>
      <c r="C279" s="150"/>
      <c r="D279" s="150"/>
      <c r="E279" s="150"/>
      <c r="F279" s="150"/>
      <c r="G279" s="150"/>
      <c r="H279" s="150"/>
      <c r="I279" s="150"/>
      <c r="J279" s="150"/>
      <c r="K279" s="150"/>
      <c r="L279" s="150"/>
      <c r="M279" s="150"/>
      <c r="N279" s="150"/>
      <c r="O279" s="150"/>
      <c r="P279" s="150"/>
      <c r="Q279" s="150"/>
      <c r="R279" s="40"/>
      <c r="S279" s="40"/>
      <c r="T279" s="40"/>
      <c r="U279" s="40"/>
      <c r="V279" s="40"/>
      <c r="W279" s="40"/>
      <c r="X279" s="40"/>
      <c r="Y279" s="40"/>
      <c r="Z279" s="40"/>
      <c r="AA279" s="40"/>
      <c r="AB279" s="40"/>
      <c r="AC279" s="40"/>
      <c r="AD279" s="40"/>
      <c r="AE279" s="150"/>
      <c r="AF279" s="150"/>
      <c r="AG279" s="150"/>
    </row>
    <row r="280" spans="1:33" ht="12.75" customHeight="1">
      <c r="A280" s="150"/>
      <c r="B280" s="150"/>
      <c r="C280" s="150"/>
      <c r="D280" s="150"/>
      <c r="E280" s="150"/>
      <c r="F280" s="150"/>
      <c r="G280" s="150"/>
      <c r="H280" s="150"/>
      <c r="I280" s="150"/>
      <c r="J280" s="150"/>
      <c r="K280" s="150"/>
      <c r="L280" s="150"/>
      <c r="M280" s="150"/>
      <c r="N280" s="150"/>
      <c r="O280" s="150"/>
      <c r="P280" s="150"/>
      <c r="Q280" s="150"/>
      <c r="R280" s="40"/>
      <c r="S280" s="40"/>
      <c r="T280" s="40"/>
      <c r="U280" s="40"/>
      <c r="V280" s="40"/>
      <c r="W280" s="40"/>
      <c r="X280" s="40"/>
      <c r="Y280" s="40"/>
      <c r="Z280" s="40"/>
      <c r="AA280" s="40"/>
      <c r="AB280" s="40"/>
      <c r="AC280" s="40"/>
      <c r="AD280" s="40"/>
      <c r="AE280" s="150"/>
      <c r="AF280" s="150"/>
      <c r="AG280" s="150"/>
    </row>
    <row r="281" spans="1:33" ht="12.75" customHeight="1">
      <c r="A281" s="150"/>
      <c r="B281" s="150"/>
      <c r="C281" s="150"/>
      <c r="D281" s="150"/>
      <c r="E281" s="150"/>
      <c r="F281" s="150"/>
      <c r="G281" s="150"/>
      <c r="H281" s="150"/>
      <c r="I281" s="150"/>
      <c r="J281" s="150"/>
      <c r="K281" s="150"/>
      <c r="L281" s="150"/>
      <c r="M281" s="150"/>
      <c r="N281" s="150"/>
      <c r="O281" s="150"/>
      <c r="P281" s="150"/>
      <c r="Q281" s="150"/>
      <c r="R281" s="40"/>
      <c r="S281" s="40"/>
      <c r="T281" s="40"/>
      <c r="U281" s="40"/>
      <c r="V281" s="40"/>
      <c r="W281" s="40"/>
      <c r="X281" s="40"/>
      <c r="Y281" s="40"/>
      <c r="Z281" s="40"/>
      <c r="AA281" s="40"/>
      <c r="AB281" s="40"/>
      <c r="AC281" s="40"/>
      <c r="AD281" s="40"/>
      <c r="AE281" s="150"/>
      <c r="AF281" s="150"/>
      <c r="AG281" s="150"/>
    </row>
    <row r="282" spans="1:33" ht="12.75" customHeight="1">
      <c r="A282" s="150"/>
      <c r="B282" s="150"/>
      <c r="C282" s="150"/>
      <c r="D282" s="150"/>
      <c r="E282" s="150"/>
      <c r="F282" s="150"/>
      <c r="G282" s="150"/>
      <c r="H282" s="150"/>
      <c r="I282" s="150"/>
      <c r="J282" s="150"/>
      <c r="K282" s="150"/>
      <c r="L282" s="150"/>
      <c r="M282" s="150"/>
      <c r="N282" s="150"/>
      <c r="O282" s="150"/>
      <c r="P282" s="150"/>
      <c r="Q282" s="150"/>
      <c r="R282" s="40"/>
      <c r="S282" s="40"/>
      <c r="T282" s="40"/>
      <c r="U282" s="40"/>
      <c r="V282" s="40"/>
      <c r="W282" s="40"/>
      <c r="X282" s="40"/>
      <c r="Y282" s="40"/>
      <c r="Z282" s="40"/>
      <c r="AA282" s="40"/>
      <c r="AB282" s="40"/>
      <c r="AC282" s="40"/>
      <c r="AD282" s="40"/>
      <c r="AE282" s="150"/>
      <c r="AF282" s="150"/>
      <c r="AG282" s="150"/>
    </row>
    <row r="283" spans="1:33" ht="12.75" customHeight="1">
      <c r="A283" s="150"/>
      <c r="B283" s="150"/>
      <c r="C283" s="150"/>
      <c r="D283" s="150"/>
      <c r="E283" s="150"/>
      <c r="F283" s="150"/>
      <c r="G283" s="150"/>
      <c r="H283" s="150"/>
      <c r="I283" s="150"/>
      <c r="J283" s="150"/>
      <c r="K283" s="150"/>
      <c r="L283" s="150"/>
      <c r="M283" s="150"/>
      <c r="N283" s="150"/>
      <c r="O283" s="150"/>
      <c r="P283" s="150"/>
      <c r="Q283" s="150"/>
      <c r="R283" s="40"/>
      <c r="S283" s="40"/>
      <c r="T283" s="40"/>
      <c r="U283" s="40"/>
      <c r="V283" s="40"/>
      <c r="W283" s="40"/>
      <c r="X283" s="40"/>
      <c r="Y283" s="40"/>
      <c r="Z283" s="40"/>
      <c r="AA283" s="40"/>
      <c r="AB283" s="40"/>
      <c r="AC283" s="40"/>
      <c r="AD283" s="40"/>
      <c r="AE283" s="150"/>
      <c r="AF283" s="150"/>
      <c r="AG283" s="150"/>
    </row>
    <row r="284" spans="1:33" ht="12.75" customHeight="1">
      <c r="A284" s="150"/>
      <c r="B284" s="150"/>
      <c r="C284" s="150"/>
      <c r="D284" s="150"/>
      <c r="E284" s="150"/>
      <c r="F284" s="150"/>
      <c r="G284" s="150"/>
      <c r="H284" s="150"/>
      <c r="I284" s="150"/>
      <c r="J284" s="150"/>
      <c r="K284" s="150"/>
      <c r="L284" s="150"/>
      <c r="M284" s="150"/>
      <c r="N284" s="150"/>
      <c r="O284" s="150"/>
      <c r="P284" s="150"/>
      <c r="Q284" s="150"/>
      <c r="R284" s="40"/>
      <c r="S284" s="40"/>
      <c r="T284" s="40"/>
      <c r="U284" s="40"/>
      <c r="V284" s="40"/>
      <c r="W284" s="40"/>
      <c r="X284" s="40"/>
      <c r="Y284" s="40"/>
      <c r="Z284" s="40"/>
      <c r="AA284" s="40"/>
      <c r="AB284" s="40"/>
      <c r="AC284" s="40"/>
      <c r="AD284" s="40"/>
      <c r="AE284" s="150"/>
      <c r="AF284" s="150"/>
      <c r="AG284" s="150"/>
    </row>
    <row r="285" spans="1:33" ht="12.75" customHeight="1">
      <c r="A285" s="150"/>
      <c r="B285" s="150"/>
      <c r="C285" s="150"/>
      <c r="D285" s="150"/>
      <c r="E285" s="150"/>
      <c r="F285" s="150"/>
      <c r="G285" s="150"/>
      <c r="H285" s="150"/>
      <c r="I285" s="150"/>
      <c r="J285" s="150"/>
      <c r="K285" s="150"/>
      <c r="L285" s="150"/>
      <c r="M285" s="150"/>
      <c r="N285" s="150"/>
      <c r="O285" s="150"/>
      <c r="P285" s="150"/>
      <c r="Q285" s="150"/>
      <c r="R285" s="40"/>
      <c r="S285" s="40"/>
      <c r="T285" s="40"/>
      <c r="U285" s="40"/>
      <c r="V285" s="40"/>
      <c r="W285" s="40"/>
      <c r="X285" s="40"/>
      <c r="Y285" s="40"/>
      <c r="Z285" s="40"/>
      <c r="AA285" s="40"/>
      <c r="AB285" s="40"/>
      <c r="AC285" s="40"/>
      <c r="AD285" s="40"/>
      <c r="AE285" s="150"/>
      <c r="AF285" s="150"/>
      <c r="AG285" s="150"/>
    </row>
    <row r="286" spans="1:33" ht="12.75" customHeight="1">
      <c r="A286" s="150"/>
      <c r="B286" s="150"/>
      <c r="C286" s="150"/>
      <c r="D286" s="150"/>
      <c r="E286" s="150"/>
      <c r="F286" s="150"/>
      <c r="G286" s="150"/>
      <c r="H286" s="150"/>
      <c r="I286" s="150"/>
      <c r="J286" s="150"/>
      <c r="K286" s="150"/>
      <c r="L286" s="150"/>
      <c r="M286" s="150"/>
      <c r="N286" s="150"/>
      <c r="O286" s="150"/>
      <c r="P286" s="150"/>
      <c r="Q286" s="150"/>
      <c r="R286" s="40"/>
      <c r="S286" s="40"/>
      <c r="T286" s="40"/>
      <c r="U286" s="40"/>
      <c r="V286" s="40"/>
      <c r="W286" s="40"/>
      <c r="X286" s="40"/>
      <c r="Y286" s="40"/>
      <c r="Z286" s="40"/>
      <c r="AA286" s="40"/>
      <c r="AB286" s="40"/>
      <c r="AC286" s="40"/>
      <c r="AD286" s="40"/>
      <c r="AE286" s="150"/>
      <c r="AF286" s="150"/>
      <c r="AG286" s="150"/>
    </row>
    <row r="287" spans="1:33" ht="12.75" customHeight="1">
      <c r="A287" s="150"/>
      <c r="B287" s="150"/>
      <c r="C287" s="150"/>
      <c r="D287" s="150"/>
      <c r="E287" s="150"/>
      <c r="F287" s="150"/>
      <c r="G287" s="150"/>
      <c r="H287" s="150"/>
      <c r="I287" s="150"/>
      <c r="J287" s="150"/>
      <c r="K287" s="150"/>
      <c r="L287" s="150"/>
      <c r="M287" s="150"/>
      <c r="N287" s="150"/>
      <c r="O287" s="150"/>
      <c r="P287" s="150"/>
      <c r="Q287" s="150"/>
      <c r="R287" s="40"/>
      <c r="S287" s="40"/>
      <c r="T287" s="40"/>
      <c r="U287" s="40"/>
      <c r="V287" s="40"/>
      <c r="W287" s="40"/>
      <c r="X287" s="40"/>
      <c r="Y287" s="40"/>
      <c r="Z287" s="40"/>
      <c r="AA287" s="40"/>
      <c r="AB287" s="40"/>
      <c r="AC287" s="40"/>
      <c r="AD287" s="40"/>
      <c r="AE287" s="150"/>
      <c r="AF287" s="150"/>
      <c r="AG287" s="150"/>
    </row>
    <row r="288" spans="1:33" ht="12.75" customHeight="1">
      <c r="A288" s="150"/>
      <c r="B288" s="150"/>
      <c r="C288" s="150"/>
      <c r="D288" s="150"/>
      <c r="E288" s="150"/>
      <c r="F288" s="150"/>
      <c r="G288" s="150"/>
      <c r="H288" s="150"/>
      <c r="I288" s="150"/>
      <c r="J288" s="150"/>
      <c r="K288" s="150"/>
      <c r="L288" s="150"/>
      <c r="M288" s="150"/>
      <c r="N288" s="150"/>
      <c r="O288" s="150"/>
      <c r="P288" s="150"/>
      <c r="Q288" s="150"/>
      <c r="R288" s="40"/>
      <c r="S288" s="40"/>
      <c r="T288" s="40"/>
      <c r="U288" s="40"/>
      <c r="V288" s="40"/>
      <c r="W288" s="40"/>
      <c r="X288" s="40"/>
      <c r="Y288" s="40"/>
      <c r="Z288" s="40"/>
      <c r="AA288" s="40"/>
      <c r="AB288" s="40"/>
      <c r="AC288" s="40"/>
      <c r="AD288" s="40"/>
      <c r="AE288" s="150"/>
      <c r="AF288" s="150"/>
      <c r="AG288" s="150"/>
    </row>
    <row r="289" spans="1:33" ht="12.75" customHeight="1">
      <c r="A289" s="150"/>
      <c r="B289" s="150"/>
      <c r="C289" s="150"/>
      <c r="D289" s="150"/>
      <c r="E289" s="150"/>
      <c r="F289" s="150"/>
      <c r="G289" s="150"/>
      <c r="H289" s="150"/>
      <c r="I289" s="150"/>
      <c r="J289" s="150"/>
      <c r="K289" s="150"/>
      <c r="L289" s="150"/>
      <c r="M289" s="150"/>
      <c r="N289" s="150"/>
      <c r="O289" s="150"/>
      <c r="P289" s="150"/>
      <c r="Q289" s="150"/>
      <c r="R289" s="40"/>
      <c r="S289" s="40"/>
      <c r="T289" s="40"/>
      <c r="U289" s="40"/>
      <c r="V289" s="40"/>
      <c r="W289" s="40"/>
      <c r="X289" s="40"/>
      <c r="Y289" s="40"/>
      <c r="Z289" s="40"/>
      <c r="AA289" s="40"/>
      <c r="AB289" s="40"/>
      <c r="AC289" s="40"/>
      <c r="AD289" s="40"/>
      <c r="AE289" s="150"/>
      <c r="AF289" s="150"/>
      <c r="AG289" s="150"/>
    </row>
    <row r="290" spans="1:33" ht="12.75" customHeight="1">
      <c r="A290" s="150"/>
      <c r="B290" s="150"/>
      <c r="C290" s="150"/>
      <c r="D290" s="150"/>
      <c r="E290" s="150"/>
      <c r="F290" s="150"/>
      <c r="G290" s="150"/>
      <c r="H290" s="150"/>
      <c r="I290" s="150"/>
      <c r="J290" s="150"/>
      <c r="K290" s="150"/>
      <c r="L290" s="150"/>
      <c r="M290" s="150"/>
      <c r="N290" s="150"/>
      <c r="O290" s="150"/>
      <c r="P290" s="150"/>
      <c r="Q290" s="150"/>
      <c r="R290" s="40"/>
      <c r="S290" s="40"/>
      <c r="T290" s="40"/>
      <c r="U290" s="40"/>
      <c r="V290" s="40"/>
      <c r="W290" s="40"/>
      <c r="X290" s="40"/>
      <c r="Y290" s="40"/>
      <c r="Z290" s="40"/>
      <c r="AA290" s="40"/>
      <c r="AB290" s="40"/>
      <c r="AC290" s="40"/>
      <c r="AD290" s="40"/>
      <c r="AE290" s="150"/>
      <c r="AF290" s="150"/>
      <c r="AG290" s="150"/>
    </row>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36" r:id="rId1"/>
</worksheet>
</file>

<file path=xl/worksheets/sheet2.xml><?xml version="1.0" encoding="utf-8"?>
<worksheet xmlns="http://schemas.openxmlformats.org/spreadsheetml/2006/main" xmlns:r="http://schemas.openxmlformats.org/officeDocument/2006/relationships">
  <sheetPr>
    <pageSetUpPr fitToPage="1"/>
  </sheetPr>
  <dimension ref="B2:H47"/>
  <sheetViews>
    <sheetView showGridLines="0" zoomScalePageLayoutView="0" workbookViewId="0" topLeftCell="A1">
      <selection activeCell="C3" sqref="C3:G3"/>
    </sheetView>
  </sheetViews>
  <sheetFormatPr defaultColWidth="11.421875" defaultRowHeight="12.75"/>
  <cols>
    <col min="1" max="2" width="3.28125" style="194" customWidth="1"/>
    <col min="3" max="3" width="16.8515625" style="194" customWidth="1"/>
    <col min="4" max="4" width="14.00390625" style="194" customWidth="1"/>
    <col min="5" max="5" width="45.28125" style="194" customWidth="1"/>
    <col min="6" max="6" width="17.140625" style="194" customWidth="1"/>
    <col min="7" max="7" width="22.00390625" style="194" customWidth="1"/>
    <col min="8" max="8" width="2.57421875" style="194" customWidth="1"/>
    <col min="9" max="9" width="2.28125" style="194" customWidth="1"/>
    <col min="10" max="16384" width="11.421875" style="194" customWidth="1"/>
  </cols>
  <sheetData>
    <row r="1" ht="13.5" thickBot="1"/>
    <row r="2" spans="2:8" ht="13.5" thickTop="1">
      <c r="B2" s="195"/>
      <c r="C2" s="196"/>
      <c r="D2" s="196"/>
      <c r="E2" s="196"/>
      <c r="F2" s="196"/>
      <c r="G2" s="196"/>
      <c r="H2" s="197"/>
    </row>
    <row r="3" spans="2:8" ht="18">
      <c r="B3" s="198"/>
      <c r="C3" s="471" t="s">
        <v>265</v>
      </c>
      <c r="D3" s="471"/>
      <c r="E3" s="471"/>
      <c r="F3" s="471"/>
      <c r="G3" s="471"/>
      <c r="H3" s="200"/>
    </row>
    <row r="4" spans="2:8" ht="12.75">
      <c r="B4" s="198"/>
      <c r="C4" s="199"/>
      <c r="D4" s="199"/>
      <c r="E4" s="199"/>
      <c r="F4" s="199"/>
      <c r="G4" s="199"/>
      <c r="H4" s="200"/>
    </row>
    <row r="5" spans="2:8" ht="12.75">
      <c r="B5" s="198"/>
      <c r="C5" s="211" t="s">
        <v>219</v>
      </c>
      <c r="D5" s="201"/>
      <c r="E5" s="201"/>
      <c r="F5" s="201"/>
      <c r="G5" s="202"/>
      <c r="H5" s="200"/>
    </row>
    <row r="6" spans="2:8" ht="12.75">
      <c r="B6" s="198"/>
      <c r="C6" s="211" t="s">
        <v>261</v>
      </c>
      <c r="D6" s="203"/>
      <c r="E6" s="203"/>
      <c r="F6" s="204"/>
      <c r="G6" s="204"/>
      <c r="H6" s="200"/>
    </row>
    <row r="7" spans="2:8" ht="12.75">
      <c r="B7" s="198"/>
      <c r="C7" s="211" t="s">
        <v>220</v>
      </c>
      <c r="D7" s="204"/>
      <c r="E7" s="204"/>
      <c r="F7" s="204"/>
      <c r="G7" s="204"/>
      <c r="H7" s="200"/>
    </row>
    <row r="8" spans="2:8" ht="27" customHeight="1">
      <c r="B8" s="198"/>
      <c r="C8" s="211" t="s">
        <v>219</v>
      </c>
      <c r="D8" s="201"/>
      <c r="E8" s="201"/>
      <c r="F8" s="201"/>
      <c r="G8" s="202"/>
      <c r="H8" s="200"/>
    </row>
    <row r="9" spans="2:8" ht="38.25" customHeight="1">
      <c r="B9" s="198"/>
      <c r="C9" s="463" t="s">
        <v>285</v>
      </c>
      <c r="D9" s="463"/>
      <c r="E9" s="463"/>
      <c r="F9" s="463"/>
      <c r="G9" s="463"/>
      <c r="H9" s="200"/>
    </row>
    <row r="10" spans="2:8" ht="28.5" customHeight="1">
      <c r="B10" s="198"/>
      <c r="C10" s="472" t="s">
        <v>309</v>
      </c>
      <c r="D10" s="472"/>
      <c r="E10" s="472"/>
      <c r="F10" s="472"/>
      <c r="G10" s="472"/>
      <c r="H10" s="200"/>
    </row>
    <row r="11" spans="2:8" ht="31.5" customHeight="1">
      <c r="B11" s="198"/>
      <c r="C11" s="463" t="s">
        <v>286</v>
      </c>
      <c r="D11" s="463"/>
      <c r="E11" s="463"/>
      <c r="F11" s="463"/>
      <c r="G11" s="463"/>
      <c r="H11" s="200"/>
    </row>
    <row r="12" spans="2:8" ht="25.5" customHeight="1">
      <c r="B12" s="198"/>
      <c r="C12" s="463" t="s">
        <v>287</v>
      </c>
      <c r="D12" s="463"/>
      <c r="E12" s="463"/>
      <c r="F12" s="463"/>
      <c r="G12" s="463"/>
      <c r="H12" s="200"/>
    </row>
    <row r="13" spans="2:8" ht="39" customHeight="1">
      <c r="B13" s="198"/>
      <c r="C13" s="472" t="s">
        <v>275</v>
      </c>
      <c r="D13" s="472"/>
      <c r="E13" s="472"/>
      <c r="F13" s="472"/>
      <c r="G13" s="472"/>
      <c r="H13" s="200"/>
    </row>
    <row r="14" spans="2:8" ht="54" customHeight="1">
      <c r="B14" s="198"/>
      <c r="C14" s="463" t="s">
        <v>276</v>
      </c>
      <c r="D14" s="463"/>
      <c r="E14" s="463"/>
      <c r="F14" s="463"/>
      <c r="G14" s="463"/>
      <c r="H14" s="200"/>
    </row>
    <row r="15" spans="2:8" ht="36" customHeight="1">
      <c r="B15" s="198"/>
      <c r="C15" s="211" t="s">
        <v>261</v>
      </c>
      <c r="D15" s="203"/>
      <c r="E15" s="203"/>
      <c r="F15" s="204"/>
      <c r="G15" s="204"/>
      <c r="H15" s="200"/>
    </row>
    <row r="16" spans="2:8" ht="69.75" customHeight="1">
      <c r="B16" s="198"/>
      <c r="C16" s="462" t="s">
        <v>246</v>
      </c>
      <c r="D16" s="462"/>
      <c r="E16" s="462"/>
      <c r="F16" s="462"/>
      <c r="G16" s="462"/>
      <c r="H16" s="200"/>
    </row>
    <row r="17" spans="2:8" ht="19.5" customHeight="1">
      <c r="B17" s="198"/>
      <c r="C17" s="463" t="s">
        <v>241</v>
      </c>
      <c r="D17" s="463"/>
      <c r="E17" s="463"/>
      <c r="F17" s="463"/>
      <c r="G17" s="463"/>
      <c r="H17" s="200"/>
    </row>
    <row r="18" spans="2:8" ht="27" customHeight="1">
      <c r="B18" s="198"/>
      <c r="C18" s="463" t="s">
        <v>270</v>
      </c>
      <c r="D18" s="463"/>
      <c r="E18" s="463"/>
      <c r="F18" s="463"/>
      <c r="G18" s="463"/>
      <c r="H18" s="200"/>
    </row>
    <row r="19" spans="2:8" ht="42" customHeight="1">
      <c r="B19" s="198"/>
      <c r="C19" s="474" t="s">
        <v>266</v>
      </c>
      <c r="D19" s="474"/>
      <c r="E19" s="474"/>
      <c r="F19" s="474"/>
      <c r="G19" s="474"/>
      <c r="H19" s="200"/>
    </row>
    <row r="20" spans="2:8" ht="39.75" customHeight="1">
      <c r="B20" s="198"/>
      <c r="C20" s="463" t="s">
        <v>277</v>
      </c>
      <c r="D20" s="463"/>
      <c r="E20" s="463"/>
      <c r="F20" s="463"/>
      <c r="G20" s="463"/>
      <c r="H20" s="200"/>
    </row>
    <row r="21" spans="2:8" ht="12.75">
      <c r="B21" s="198"/>
      <c r="C21" s="463"/>
      <c r="D21" s="463"/>
      <c r="E21" s="463"/>
      <c r="F21" s="463"/>
      <c r="G21" s="463"/>
      <c r="H21" s="200"/>
    </row>
    <row r="22" spans="2:8" ht="29.25" customHeight="1">
      <c r="B22" s="198"/>
      <c r="C22" s="463" t="s">
        <v>288</v>
      </c>
      <c r="D22" s="463"/>
      <c r="E22" s="463"/>
      <c r="F22" s="463"/>
      <c r="G22" s="463"/>
      <c r="H22" s="200"/>
    </row>
    <row r="23" spans="2:8" ht="32.25" customHeight="1">
      <c r="B23" s="198"/>
      <c r="C23" s="463" t="s">
        <v>289</v>
      </c>
      <c r="D23" s="463"/>
      <c r="E23" s="463"/>
      <c r="F23" s="463"/>
      <c r="G23" s="463"/>
      <c r="H23" s="200"/>
    </row>
    <row r="24" spans="2:8" ht="12.75" customHeight="1">
      <c r="B24" s="198"/>
      <c r="C24" s="463" t="s">
        <v>221</v>
      </c>
      <c r="D24" s="463"/>
      <c r="E24" s="463"/>
      <c r="F24" s="463"/>
      <c r="G24" s="463"/>
      <c r="H24" s="200"/>
    </row>
    <row r="25" spans="2:8" s="205" customFormat="1" ht="31.5" customHeight="1">
      <c r="B25" s="206"/>
      <c r="C25" s="463" t="s">
        <v>290</v>
      </c>
      <c r="D25" s="463"/>
      <c r="E25" s="463"/>
      <c r="F25" s="463"/>
      <c r="G25" s="463"/>
      <c r="H25" s="207"/>
    </row>
    <row r="26" spans="2:8" ht="18" customHeight="1">
      <c r="B26" s="198"/>
      <c r="C26" s="463" t="s">
        <v>222</v>
      </c>
      <c r="D26" s="463"/>
      <c r="E26" s="463"/>
      <c r="F26" s="463"/>
      <c r="G26" s="463"/>
      <c r="H26" s="200"/>
    </row>
    <row r="27" spans="2:8" ht="15.75" customHeight="1">
      <c r="B27" s="198"/>
      <c r="C27" s="463" t="s">
        <v>223</v>
      </c>
      <c r="D27" s="463"/>
      <c r="E27" s="463"/>
      <c r="F27" s="463"/>
      <c r="G27" s="463"/>
      <c r="H27" s="200"/>
    </row>
    <row r="28" spans="2:8" ht="30" customHeight="1">
      <c r="B28" s="198"/>
      <c r="C28" s="463" t="s">
        <v>310</v>
      </c>
      <c r="D28" s="463"/>
      <c r="E28" s="463"/>
      <c r="F28" s="463"/>
      <c r="G28" s="463"/>
      <c r="H28" s="200"/>
    </row>
    <row r="29" spans="2:8" ht="14.25" customHeight="1">
      <c r="B29" s="198"/>
      <c r="C29" s="463" t="s">
        <v>224</v>
      </c>
      <c r="D29" s="463"/>
      <c r="E29" s="463"/>
      <c r="F29" s="463"/>
      <c r="G29" s="463"/>
      <c r="H29" s="200"/>
    </row>
    <row r="30" spans="2:8" ht="12.75" customHeight="1">
      <c r="B30" s="198"/>
      <c r="C30" s="463" t="s">
        <v>225</v>
      </c>
      <c r="D30" s="463"/>
      <c r="E30" s="463"/>
      <c r="F30" s="463"/>
      <c r="G30" s="463"/>
      <c r="H30" s="200"/>
    </row>
    <row r="31" spans="2:8" ht="16.5" customHeight="1">
      <c r="B31" s="198"/>
      <c r="C31" s="463" t="s">
        <v>242</v>
      </c>
      <c r="D31" s="463"/>
      <c r="E31" s="463"/>
      <c r="F31" s="463"/>
      <c r="G31" s="463"/>
      <c r="H31" s="200"/>
    </row>
    <row r="32" spans="2:8" ht="40.5" customHeight="1">
      <c r="B32" s="198"/>
      <c r="C32" s="463" t="s">
        <v>247</v>
      </c>
      <c r="D32" s="463"/>
      <c r="E32" s="463"/>
      <c r="F32" s="463"/>
      <c r="G32" s="463"/>
      <c r="H32" s="200"/>
    </row>
    <row r="33" spans="2:8" ht="14.25" customHeight="1">
      <c r="B33" s="198"/>
      <c r="C33" s="463" t="s">
        <v>234</v>
      </c>
      <c r="D33" s="463"/>
      <c r="E33" s="463"/>
      <c r="F33" s="463"/>
      <c r="G33" s="463"/>
      <c r="H33" s="200"/>
    </row>
    <row r="34" spans="2:8" ht="18.75" customHeight="1">
      <c r="B34" s="198"/>
      <c r="C34" s="463" t="s">
        <v>235</v>
      </c>
      <c r="D34" s="463"/>
      <c r="E34" s="463"/>
      <c r="F34" s="463"/>
      <c r="G34" s="463"/>
      <c r="H34" s="200"/>
    </row>
    <row r="35" spans="2:8" ht="17.25" customHeight="1">
      <c r="B35" s="198"/>
      <c r="C35" s="463" t="s">
        <v>236</v>
      </c>
      <c r="D35" s="463"/>
      <c r="E35" s="463"/>
      <c r="F35" s="463"/>
      <c r="G35" s="463"/>
      <c r="H35" s="200"/>
    </row>
    <row r="36" spans="2:8" ht="54" customHeight="1">
      <c r="B36" s="198"/>
      <c r="C36" s="462" t="s">
        <v>248</v>
      </c>
      <c r="D36" s="463"/>
      <c r="E36" s="463"/>
      <c r="F36" s="463"/>
      <c r="G36" s="463"/>
      <c r="H36" s="200"/>
    </row>
    <row r="37" spans="2:8" ht="12" customHeight="1">
      <c r="B37" s="198"/>
      <c r="C37" s="473" t="s">
        <v>243</v>
      </c>
      <c r="D37" s="473"/>
      <c r="E37" s="473"/>
      <c r="F37" s="473"/>
      <c r="G37" s="473"/>
      <c r="H37" s="200"/>
    </row>
    <row r="38" spans="2:8" ht="12.75" customHeight="1">
      <c r="B38" s="198"/>
      <c r="C38" s="463" t="s">
        <v>237</v>
      </c>
      <c r="D38" s="463"/>
      <c r="E38" s="463"/>
      <c r="F38" s="463"/>
      <c r="G38" s="463"/>
      <c r="H38" s="200"/>
    </row>
    <row r="39" spans="2:8" ht="12.75" customHeight="1">
      <c r="B39" s="198"/>
      <c r="C39" s="463" t="s">
        <v>238</v>
      </c>
      <c r="D39" s="463"/>
      <c r="E39" s="463"/>
      <c r="F39" s="463"/>
      <c r="G39" s="463"/>
      <c r="H39" s="200"/>
    </row>
    <row r="40" spans="2:8" ht="14.25" customHeight="1">
      <c r="B40" s="198"/>
      <c r="C40" s="463" t="s">
        <v>239</v>
      </c>
      <c r="D40" s="463"/>
      <c r="E40" s="463"/>
      <c r="F40" s="463"/>
      <c r="G40" s="463"/>
      <c r="H40" s="200"/>
    </row>
    <row r="41" spans="2:8" ht="39.75" customHeight="1">
      <c r="B41" s="198"/>
      <c r="C41" s="463" t="s">
        <v>249</v>
      </c>
      <c r="D41" s="463"/>
      <c r="E41" s="463"/>
      <c r="F41" s="463"/>
      <c r="G41" s="463"/>
      <c r="H41" s="200"/>
    </row>
    <row r="42" spans="2:8" ht="12.75" customHeight="1">
      <c r="B42" s="198"/>
      <c r="C42" s="463" t="s">
        <v>240</v>
      </c>
      <c r="D42" s="463"/>
      <c r="E42" s="463"/>
      <c r="F42" s="463"/>
      <c r="G42" s="463"/>
      <c r="H42" s="200"/>
    </row>
    <row r="43" spans="2:8" ht="14.25" customHeight="1">
      <c r="B43" s="198"/>
      <c r="C43" s="463"/>
      <c r="D43" s="463"/>
      <c r="E43" s="463"/>
      <c r="F43" s="463"/>
      <c r="G43" s="463"/>
      <c r="H43" s="200"/>
    </row>
    <row r="44" spans="2:8" ht="26.25" customHeight="1">
      <c r="B44" s="198"/>
      <c r="C44" s="463" t="s">
        <v>244</v>
      </c>
      <c r="D44" s="463"/>
      <c r="E44" s="463"/>
      <c r="F44" s="463"/>
      <c r="G44" s="463"/>
      <c r="H44" s="200"/>
    </row>
    <row r="45" spans="2:8" ht="28.5" customHeight="1">
      <c r="B45" s="198"/>
      <c r="C45" s="463" t="s">
        <v>245</v>
      </c>
      <c r="D45" s="463"/>
      <c r="E45" s="463"/>
      <c r="F45" s="463"/>
      <c r="G45" s="463"/>
      <c r="H45" s="200"/>
    </row>
    <row r="46" spans="2:8" ht="8.25" customHeight="1" thickBot="1">
      <c r="B46" s="208"/>
      <c r="C46" s="209"/>
      <c r="D46" s="209"/>
      <c r="E46" s="209"/>
      <c r="F46" s="209"/>
      <c r="G46" s="209"/>
      <c r="H46" s="210"/>
    </row>
    <row r="47" spans="3:7" ht="48.75" customHeight="1" thickTop="1">
      <c r="C47" s="463"/>
      <c r="D47" s="463"/>
      <c r="E47" s="463"/>
      <c r="F47" s="463"/>
      <c r="G47" s="463"/>
    </row>
  </sheetData>
  <sheetProtection password="CED6" sheet="1"/>
  <mergeCells count="38">
    <mergeCell ref="C14:G14"/>
    <mergeCell ref="C17:G17"/>
    <mergeCell ref="C18:G18"/>
    <mergeCell ref="C21:G21"/>
    <mergeCell ref="C16:G16"/>
    <mergeCell ref="C19:G19"/>
    <mergeCell ref="C32:G32"/>
    <mergeCell ref="C33:G33"/>
    <mergeCell ref="C34:G34"/>
    <mergeCell ref="C41:G41"/>
    <mergeCell ref="C38:G38"/>
    <mergeCell ref="C37:G37"/>
    <mergeCell ref="C47:G47"/>
    <mergeCell ref="C20:G20"/>
    <mergeCell ref="C22:G22"/>
    <mergeCell ref="C23:G23"/>
    <mergeCell ref="C25:G25"/>
    <mergeCell ref="C35:G35"/>
    <mergeCell ref="C26:G26"/>
    <mergeCell ref="C44:G44"/>
    <mergeCell ref="C30:G30"/>
    <mergeCell ref="C39:G39"/>
    <mergeCell ref="C3:G3"/>
    <mergeCell ref="C9:G9"/>
    <mergeCell ref="C13:G13"/>
    <mergeCell ref="C11:G11"/>
    <mergeCell ref="C12:G12"/>
    <mergeCell ref="C10:G10"/>
    <mergeCell ref="C42:G42"/>
    <mergeCell ref="C45:G45"/>
    <mergeCell ref="C36:G36"/>
    <mergeCell ref="C24:G24"/>
    <mergeCell ref="C27:G27"/>
    <mergeCell ref="C28:G28"/>
    <mergeCell ref="C29:G29"/>
    <mergeCell ref="C31:G31"/>
    <mergeCell ref="C40:G40"/>
    <mergeCell ref="C43:G43"/>
  </mergeCells>
  <printOptions horizontalCentered="1"/>
  <pageMargins left="0" right="0" top="0" bottom="0" header="0" footer="0"/>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T88"/>
  <sheetViews>
    <sheetView showGridLines="0" tabSelected="1" zoomScale="72" zoomScaleNormal="72" zoomScalePageLayoutView="0" workbookViewId="0" topLeftCell="A4">
      <selection activeCell="I11" sqref="I11:O11"/>
    </sheetView>
  </sheetViews>
  <sheetFormatPr defaultColWidth="11.421875" defaultRowHeight="12.75"/>
  <cols>
    <col min="1" max="1" width="4.7109375" style="0" customWidth="1"/>
    <col min="2" max="2" width="7.7109375" style="0" customWidth="1"/>
    <col min="3" max="3" width="8.8515625" style="0" customWidth="1"/>
    <col min="4" max="4" width="12.140625" style="0" customWidth="1"/>
    <col min="5" max="5" width="9.421875" style="0" customWidth="1"/>
    <col min="6" max="6" width="10.28125" style="0" customWidth="1"/>
    <col min="7" max="7" width="9.28125" style="0" customWidth="1"/>
    <col min="8" max="8" width="8.7109375" style="0" customWidth="1"/>
    <col min="9" max="9" width="9.421875" style="0" customWidth="1"/>
    <col min="10" max="10" width="13.140625" style="0" customWidth="1"/>
    <col min="11" max="11" width="13.7109375" style="0" customWidth="1"/>
    <col min="12" max="14" width="10.7109375" style="0" customWidth="1"/>
    <col min="15" max="15" width="10.57421875" style="0" customWidth="1"/>
    <col min="16" max="16" width="2.00390625" style="0" customWidth="1"/>
    <col min="17" max="17" width="2.140625" style="0" customWidth="1"/>
  </cols>
  <sheetData>
    <row r="1" spans="1:17" ht="13.5" thickTop="1">
      <c r="A1" s="46"/>
      <c r="B1" s="32"/>
      <c r="C1" s="32"/>
      <c r="D1" s="32"/>
      <c r="E1" s="32"/>
      <c r="F1" s="32"/>
      <c r="G1" s="32"/>
      <c r="H1" s="32"/>
      <c r="I1" s="32"/>
      <c r="J1" s="32"/>
      <c r="K1" s="32"/>
      <c r="L1" s="32"/>
      <c r="M1" s="32"/>
      <c r="N1" s="32"/>
      <c r="O1" s="32"/>
      <c r="P1" s="32"/>
      <c r="Q1" s="47"/>
    </row>
    <row r="2" spans="1:17" ht="12.75">
      <c r="A2" s="48"/>
      <c r="B2" s="4"/>
      <c r="C2" s="4"/>
      <c r="D2" s="4"/>
      <c r="E2" s="4"/>
      <c r="F2" s="4"/>
      <c r="G2" s="4"/>
      <c r="H2" s="4"/>
      <c r="I2" s="4"/>
      <c r="J2" s="4"/>
      <c r="K2" s="4"/>
      <c r="L2" s="4"/>
      <c r="M2" s="4"/>
      <c r="N2" s="4"/>
      <c r="O2" s="4"/>
      <c r="P2" s="4"/>
      <c r="Q2" s="49"/>
    </row>
    <row r="3" spans="1:17" ht="12.75">
      <c r="A3" s="48"/>
      <c r="B3" s="4"/>
      <c r="C3" s="4"/>
      <c r="D3" s="4"/>
      <c r="E3" s="4"/>
      <c r="F3" s="4"/>
      <c r="G3" s="4"/>
      <c r="H3" s="4"/>
      <c r="I3" s="4"/>
      <c r="J3" s="4"/>
      <c r="K3" s="4"/>
      <c r="L3" s="4"/>
      <c r="M3" s="4"/>
      <c r="N3" s="4"/>
      <c r="O3" s="4"/>
      <c r="P3" s="4"/>
      <c r="Q3" s="49"/>
    </row>
    <row r="4" spans="1:17" ht="12.75">
      <c r="A4" s="48"/>
      <c r="B4" s="4"/>
      <c r="C4" s="4"/>
      <c r="D4" s="4"/>
      <c r="E4" s="4"/>
      <c r="F4" s="4"/>
      <c r="G4" s="4"/>
      <c r="H4" s="4"/>
      <c r="I4" s="4"/>
      <c r="J4" s="4"/>
      <c r="K4" s="4"/>
      <c r="L4" s="4"/>
      <c r="M4" s="4"/>
      <c r="N4" s="4"/>
      <c r="O4" s="4"/>
      <c r="P4" s="4"/>
      <c r="Q4" s="49"/>
    </row>
    <row r="5" spans="1:17" ht="12.75">
      <c r="A5" s="48" t="s">
        <v>48</v>
      </c>
      <c r="B5" s="4"/>
      <c r="C5" s="4"/>
      <c r="D5" s="4"/>
      <c r="E5" s="4"/>
      <c r="F5" s="4"/>
      <c r="G5" s="4"/>
      <c r="H5" s="4"/>
      <c r="I5" s="4"/>
      <c r="J5" s="4"/>
      <c r="K5" s="202" t="s">
        <v>311</v>
      </c>
      <c r="L5" s="4"/>
      <c r="M5" s="4"/>
      <c r="N5" s="4"/>
      <c r="O5" s="4"/>
      <c r="P5" s="4"/>
      <c r="Q5" s="49"/>
    </row>
    <row r="6" spans="1:17" ht="12.75">
      <c r="A6" s="48" t="s">
        <v>49</v>
      </c>
      <c r="B6" s="4"/>
      <c r="C6" s="4"/>
      <c r="D6" s="4"/>
      <c r="E6" s="4"/>
      <c r="F6" s="4"/>
      <c r="G6" s="4"/>
      <c r="H6" s="4"/>
      <c r="I6" s="4"/>
      <c r="J6" s="4"/>
      <c r="K6" s="4" t="s">
        <v>0</v>
      </c>
      <c r="L6" s="4"/>
      <c r="M6" s="4"/>
      <c r="N6" s="4"/>
      <c r="O6" s="4"/>
      <c r="P6" s="4"/>
      <c r="Q6" s="49"/>
    </row>
    <row r="7" spans="1:17" ht="15.75">
      <c r="A7" s="123"/>
      <c r="B7" s="21"/>
      <c r="C7" s="4"/>
      <c r="D7" s="4"/>
      <c r="E7" s="4"/>
      <c r="F7" s="4"/>
      <c r="G7" s="4"/>
      <c r="H7" s="4"/>
      <c r="I7" s="4"/>
      <c r="J7" s="4"/>
      <c r="K7" s="4" t="s">
        <v>50</v>
      </c>
      <c r="L7" s="4"/>
      <c r="M7" s="4"/>
      <c r="N7" s="4"/>
      <c r="O7" s="4"/>
      <c r="P7" s="4"/>
      <c r="Q7" s="49"/>
    </row>
    <row r="8" spans="1:17" ht="21" thickBot="1">
      <c r="A8" s="529" t="s">
        <v>1</v>
      </c>
      <c r="B8" s="530"/>
      <c r="C8" s="530"/>
      <c r="D8" s="530"/>
      <c r="E8" s="530"/>
      <c r="F8" s="530"/>
      <c r="G8" s="530"/>
      <c r="H8" s="530"/>
      <c r="I8" s="530"/>
      <c r="J8" s="530"/>
      <c r="K8" s="530"/>
      <c r="L8" s="530"/>
      <c r="M8" s="530"/>
      <c r="N8" s="530"/>
      <c r="O8" s="530"/>
      <c r="P8" s="530"/>
      <c r="Q8" s="531"/>
    </row>
    <row r="9" spans="1:17" ht="14.25" thickBot="1" thickTop="1">
      <c r="A9" s="139"/>
      <c r="B9" s="4"/>
      <c r="C9" s="4"/>
      <c r="D9" s="4"/>
      <c r="E9" s="4"/>
      <c r="F9" s="4"/>
      <c r="G9" s="4"/>
      <c r="H9" s="4"/>
      <c r="I9" s="4"/>
      <c r="J9" s="4"/>
      <c r="K9" s="4"/>
      <c r="L9" s="4"/>
      <c r="M9" s="4"/>
      <c r="N9" s="4"/>
      <c r="O9" s="4"/>
      <c r="P9" s="4"/>
      <c r="Q9" s="49"/>
    </row>
    <row r="10" spans="1:17" ht="18.75" customHeight="1">
      <c r="A10" s="48"/>
      <c r="B10" s="150"/>
      <c r="C10" s="4"/>
      <c r="D10" s="4"/>
      <c r="E10" s="4"/>
      <c r="F10" s="4"/>
      <c r="G10" s="4"/>
      <c r="H10" s="226" t="s">
        <v>93</v>
      </c>
      <c r="I10" s="227" t="s">
        <v>209</v>
      </c>
      <c r="J10" s="228"/>
      <c r="K10" s="228"/>
      <c r="L10" s="228"/>
      <c r="M10" s="228"/>
      <c r="N10" s="229" t="s">
        <v>44</v>
      </c>
      <c r="O10" s="230">
        <v>2019</v>
      </c>
      <c r="P10" s="127"/>
      <c r="Q10" s="49"/>
    </row>
    <row r="11" spans="1:17" ht="18" customHeight="1" thickBot="1">
      <c r="A11" s="48"/>
      <c r="B11" s="4"/>
      <c r="C11" s="4"/>
      <c r="D11" s="4"/>
      <c r="E11" s="4"/>
      <c r="F11" s="4"/>
      <c r="G11" s="4"/>
      <c r="H11" s="226" t="s">
        <v>99</v>
      </c>
      <c r="I11" s="541"/>
      <c r="J11" s="542"/>
      <c r="K11" s="542"/>
      <c r="L11" s="542"/>
      <c r="M11" s="542"/>
      <c r="N11" s="542"/>
      <c r="O11" s="543"/>
      <c r="P11" s="4"/>
      <c r="Q11" s="49"/>
    </row>
    <row r="12" spans="1:17" ht="12.75" customHeight="1" thickBot="1">
      <c r="A12" s="48"/>
      <c r="B12" s="4"/>
      <c r="C12" s="4"/>
      <c r="D12" s="4"/>
      <c r="E12" s="4"/>
      <c r="F12" s="4"/>
      <c r="G12" s="4"/>
      <c r="H12" s="4"/>
      <c r="I12" s="4"/>
      <c r="J12" s="4"/>
      <c r="K12" s="4"/>
      <c r="L12" s="4"/>
      <c r="M12" s="4"/>
      <c r="N12" s="4"/>
      <c r="O12" s="4"/>
      <c r="P12" s="4"/>
      <c r="Q12" s="49"/>
    </row>
    <row r="13" spans="1:17" ht="22.5" customHeight="1">
      <c r="A13" s="48"/>
      <c r="B13" s="231" t="s">
        <v>32</v>
      </c>
      <c r="C13" s="7"/>
      <c r="D13" s="7"/>
      <c r="E13" s="232" t="s">
        <v>2</v>
      </c>
      <c r="F13" s="408"/>
      <c r="G13" s="411"/>
      <c r="H13" s="411"/>
      <c r="I13" s="411"/>
      <c r="J13" s="411"/>
      <c r="K13" s="411"/>
      <c r="L13" s="411"/>
      <c r="M13" s="411"/>
      <c r="N13" s="411"/>
      <c r="O13" s="412"/>
      <c r="P13" s="4"/>
      <c r="Q13" s="49"/>
    </row>
    <row r="14" spans="1:17" ht="22.5" customHeight="1">
      <c r="A14" s="48"/>
      <c r="B14" s="233"/>
      <c r="C14" s="4"/>
      <c r="D14" s="234"/>
      <c r="E14" s="235" t="s">
        <v>291</v>
      </c>
      <c r="F14" s="413"/>
      <c r="G14" s="236"/>
      <c r="H14" s="237"/>
      <c r="I14" s="237"/>
      <c r="J14" s="237"/>
      <c r="K14" s="414" t="s">
        <v>126</v>
      </c>
      <c r="L14" s="413"/>
      <c r="M14" s="238"/>
      <c r="N14" s="237"/>
      <c r="O14" s="236"/>
      <c r="P14" s="4"/>
      <c r="Q14" s="49"/>
    </row>
    <row r="15" spans="1:17" ht="22.5" customHeight="1">
      <c r="A15" s="48"/>
      <c r="B15" s="233"/>
      <c r="C15" s="4"/>
      <c r="D15" s="234"/>
      <c r="E15" s="235" t="s">
        <v>3</v>
      </c>
      <c r="F15" s="239"/>
      <c r="G15" s="240"/>
      <c r="H15" s="240"/>
      <c r="I15" s="240"/>
      <c r="J15" s="240"/>
      <c r="K15" s="240"/>
      <c r="L15" s="240"/>
      <c r="M15" s="240"/>
      <c r="N15" s="240"/>
      <c r="O15" s="241"/>
      <c r="P15" s="4"/>
      <c r="Q15" s="49"/>
    </row>
    <row r="16" spans="1:17" ht="18" customHeight="1">
      <c r="A16" s="48"/>
      <c r="B16" s="233"/>
      <c r="C16" s="4"/>
      <c r="D16" s="234"/>
      <c r="E16" s="242" t="s">
        <v>4</v>
      </c>
      <c r="F16" s="410"/>
      <c r="G16" s="237"/>
      <c r="H16" s="237"/>
      <c r="I16" s="415" t="s">
        <v>87</v>
      </c>
      <c r="J16" s="237"/>
      <c r="K16" s="236"/>
      <c r="L16" s="416"/>
      <c r="M16" s="243"/>
      <c r="N16" s="237"/>
      <c r="O16" s="236"/>
      <c r="P16" s="4"/>
      <c r="Q16" s="49"/>
    </row>
    <row r="17" spans="1:17" ht="18" customHeight="1">
      <c r="A17" s="48"/>
      <c r="B17" s="233"/>
      <c r="C17" s="4"/>
      <c r="D17" s="234"/>
      <c r="E17" s="242" t="s">
        <v>5</v>
      </c>
      <c r="F17" s="244"/>
      <c r="G17" s="417" t="s">
        <v>127</v>
      </c>
      <c r="H17" s="246"/>
      <c r="I17" s="418" t="s">
        <v>124</v>
      </c>
      <c r="J17" s="246"/>
      <c r="K17" s="419" t="s">
        <v>125</v>
      </c>
      <c r="L17" s="239"/>
      <c r="M17" s="247"/>
      <c r="N17" s="240"/>
      <c r="O17" s="241"/>
      <c r="P17" s="4"/>
      <c r="Q17" s="49"/>
    </row>
    <row r="18" spans="1:17" ht="18" customHeight="1">
      <c r="A18" s="48"/>
      <c r="B18" s="233"/>
      <c r="C18" s="4"/>
      <c r="D18" s="234"/>
      <c r="E18" s="242" t="s">
        <v>6</v>
      </c>
      <c r="F18" s="402"/>
      <c r="G18" s="420"/>
      <c r="H18" s="421"/>
      <c r="I18" s="422" t="s">
        <v>43</v>
      </c>
      <c r="J18" s="409"/>
      <c r="K18" s="420"/>
      <c r="L18" s="420"/>
      <c r="M18" s="420"/>
      <c r="N18" s="420"/>
      <c r="O18" s="421"/>
      <c r="P18" s="4"/>
      <c r="Q18" s="49"/>
    </row>
    <row r="19" spans="1:17" ht="18" customHeight="1" thickBot="1">
      <c r="A19" s="48"/>
      <c r="B19" s="261"/>
      <c r="C19" s="4"/>
      <c r="D19" s="234"/>
      <c r="E19" s="242" t="s">
        <v>7</v>
      </c>
      <c r="F19" s="423"/>
      <c r="G19" s="424"/>
      <c r="H19" s="424"/>
      <c r="I19" s="424"/>
      <c r="J19" s="424"/>
      <c r="K19" s="249" t="s">
        <v>8</v>
      </c>
      <c r="L19" s="425"/>
      <c r="M19" s="424"/>
      <c r="N19" s="424"/>
      <c r="O19" s="426"/>
      <c r="P19" s="4"/>
      <c r="Q19" s="49"/>
    </row>
    <row r="20" spans="1:17" ht="18" customHeight="1">
      <c r="A20" s="48"/>
      <c r="B20" s="250" t="s">
        <v>33</v>
      </c>
      <c r="C20" s="251"/>
      <c r="D20" s="251"/>
      <c r="E20" s="252" t="s">
        <v>9</v>
      </c>
      <c r="F20" s="427"/>
      <c r="G20" s="428"/>
      <c r="H20" s="428"/>
      <c r="I20" s="428"/>
      <c r="J20" s="428"/>
      <c r="K20" s="429"/>
      <c r="L20" s="430" t="s">
        <v>10</v>
      </c>
      <c r="N20" s="431"/>
      <c r="O20" s="429"/>
      <c r="P20" s="4"/>
      <c r="Q20" s="49"/>
    </row>
    <row r="21" spans="1:17" ht="18" customHeight="1" thickBot="1">
      <c r="A21" s="48"/>
      <c r="B21" s="255"/>
      <c r="C21" s="256"/>
      <c r="D21" s="256"/>
      <c r="E21" s="399" t="s">
        <v>11</v>
      </c>
      <c r="F21" s="257">
        <f>+F19</f>
        <v>0</v>
      </c>
      <c r="G21" s="432"/>
      <c r="H21" s="432"/>
      <c r="I21" s="432"/>
      <c r="J21" s="432"/>
      <c r="K21" s="249" t="s">
        <v>8</v>
      </c>
      <c r="L21" s="259">
        <f>+L19</f>
        <v>0</v>
      </c>
      <c r="M21" s="432"/>
      <c r="N21" s="432"/>
      <c r="O21" s="433"/>
      <c r="P21" s="4"/>
      <c r="Q21" s="49"/>
    </row>
    <row r="22" spans="1:17" ht="18" customHeight="1">
      <c r="A22" s="48"/>
      <c r="B22" s="261"/>
      <c r="C22" s="181"/>
      <c r="D22" s="181"/>
      <c r="E22" s="400" t="s">
        <v>34</v>
      </c>
      <c r="F22" s="434" t="s">
        <v>12</v>
      </c>
      <c r="G22" s="356"/>
      <c r="H22" s="435"/>
      <c r="I22" s="436"/>
      <c r="J22" s="437"/>
      <c r="K22" s="438"/>
      <c r="L22" s="435"/>
      <c r="M22" s="435"/>
      <c r="N22" s="435"/>
      <c r="O22" s="439"/>
      <c r="P22" s="4"/>
      <c r="Q22" s="49"/>
    </row>
    <row r="23" spans="1:17" ht="18" customHeight="1" thickBot="1">
      <c r="A23" s="48"/>
      <c r="B23" s="248"/>
      <c r="C23" s="265"/>
      <c r="D23" s="265"/>
      <c r="E23" s="401" t="s">
        <v>13</v>
      </c>
      <c r="F23" s="440"/>
      <c r="G23" s="441"/>
      <c r="H23" s="441"/>
      <c r="I23" s="441"/>
      <c r="J23" s="441"/>
      <c r="K23" s="441"/>
      <c r="L23" s="441"/>
      <c r="M23" s="441"/>
      <c r="N23" s="441"/>
      <c r="O23" s="442"/>
      <c r="P23" s="4"/>
      <c r="Q23" s="49"/>
    </row>
    <row r="24" spans="1:17" ht="18" customHeight="1">
      <c r="A24" s="48"/>
      <c r="B24" s="250" t="s">
        <v>35</v>
      </c>
      <c r="C24" s="251"/>
      <c r="D24" s="251"/>
      <c r="E24" s="252" t="s">
        <v>14</v>
      </c>
      <c r="F24" s="443"/>
      <c r="G24" s="444"/>
      <c r="H24" s="444"/>
      <c r="I24" s="444"/>
      <c r="J24" s="444"/>
      <c r="K24" s="445"/>
      <c r="L24" s="446" t="s">
        <v>15</v>
      </c>
      <c r="M24" s="270"/>
      <c r="N24" s="431"/>
      <c r="O24" s="445"/>
      <c r="P24" s="4"/>
      <c r="Q24" s="49"/>
    </row>
    <row r="25" spans="1:17" ht="18" customHeight="1" thickBot="1">
      <c r="A25" s="48"/>
      <c r="B25" s="8"/>
      <c r="C25" s="265"/>
      <c r="D25" s="265"/>
      <c r="E25" s="401" t="s">
        <v>11</v>
      </c>
      <c r="F25" s="271">
        <f>+F19</f>
        <v>0</v>
      </c>
      <c r="G25" s="441"/>
      <c r="H25" s="441"/>
      <c r="I25" s="441"/>
      <c r="J25" s="441"/>
      <c r="K25" s="249" t="s">
        <v>8</v>
      </c>
      <c r="L25" s="272">
        <f>+L19</f>
        <v>0</v>
      </c>
      <c r="M25" s="441"/>
      <c r="N25" s="441"/>
      <c r="O25" s="447"/>
      <c r="P25" s="4"/>
      <c r="Q25" s="49"/>
    </row>
    <row r="26" spans="1:17" ht="16.5" customHeight="1">
      <c r="A26" s="48"/>
      <c r="P26" s="4"/>
      <c r="Q26" s="49"/>
    </row>
    <row r="27" spans="1:17" ht="16.5" customHeight="1">
      <c r="A27" s="48"/>
      <c r="B27" s="539" t="s">
        <v>36</v>
      </c>
      <c r="C27" s="539"/>
      <c r="D27" s="539"/>
      <c r="E27" s="539"/>
      <c r="F27" s="539"/>
      <c r="G27" s="539"/>
      <c r="H27" s="539"/>
      <c r="I27" s="539"/>
      <c r="J27" s="539"/>
      <c r="K27" s="539"/>
      <c r="L27" s="539"/>
      <c r="M27" s="539"/>
      <c r="N27" s="539"/>
      <c r="O27" s="539"/>
      <c r="P27" s="539"/>
      <c r="Q27" s="540"/>
    </row>
    <row r="28" spans="1:17" ht="16.5" customHeight="1">
      <c r="A28" s="48"/>
      <c r="B28" s="539" t="s">
        <v>37</v>
      </c>
      <c r="C28" s="539"/>
      <c r="D28" s="539"/>
      <c r="E28" s="539"/>
      <c r="F28" s="539"/>
      <c r="G28" s="539"/>
      <c r="H28" s="539"/>
      <c r="I28" s="539"/>
      <c r="J28" s="539"/>
      <c r="K28" s="539"/>
      <c r="L28" s="539"/>
      <c r="M28" s="539"/>
      <c r="N28" s="539"/>
      <c r="O28" s="539"/>
      <c r="P28" s="539"/>
      <c r="Q28" s="540"/>
    </row>
    <row r="29" spans="1:17" ht="16.5" customHeight="1">
      <c r="A29" s="48"/>
      <c r="B29" s="533" t="s">
        <v>38</v>
      </c>
      <c r="C29" s="534"/>
      <c r="D29" s="534"/>
      <c r="E29" s="534"/>
      <c r="F29" s="534"/>
      <c r="G29" s="534"/>
      <c r="H29" s="534"/>
      <c r="I29" s="534"/>
      <c r="J29" s="534"/>
      <c r="K29" s="534"/>
      <c r="L29" s="534"/>
      <c r="M29" s="534"/>
      <c r="N29" s="534"/>
      <c r="O29" s="534"/>
      <c r="P29" s="4"/>
      <c r="Q29" s="49"/>
    </row>
    <row r="30" spans="1:17" ht="12.75" customHeight="1" thickBot="1">
      <c r="A30" s="50" t="s">
        <v>51</v>
      </c>
      <c r="B30" s="4" t="s">
        <v>51</v>
      </c>
      <c r="C30" s="4"/>
      <c r="D30" s="4"/>
      <c r="E30" s="4"/>
      <c r="F30" s="4"/>
      <c r="G30" s="4"/>
      <c r="H30" s="4"/>
      <c r="I30" s="4"/>
      <c r="J30" s="4"/>
      <c r="K30" s="4"/>
      <c r="L30" s="4"/>
      <c r="M30" s="4"/>
      <c r="N30" s="4"/>
      <c r="O30" s="4"/>
      <c r="P30" s="4"/>
      <c r="Q30" s="51"/>
    </row>
    <row r="31" spans="1:17" ht="7.5" customHeight="1" thickTop="1">
      <c r="A31" s="48"/>
      <c r="B31" s="32"/>
      <c r="C31" s="32"/>
      <c r="D31" s="32"/>
      <c r="E31" s="32"/>
      <c r="F31" s="32"/>
      <c r="G31" s="32"/>
      <c r="H31" s="32"/>
      <c r="I31" s="32"/>
      <c r="J31" s="32"/>
      <c r="K31" s="32"/>
      <c r="L31" s="32"/>
      <c r="M31" s="32"/>
      <c r="N31" s="32"/>
      <c r="O31" s="32"/>
      <c r="P31" s="32"/>
      <c r="Q31" s="47"/>
    </row>
    <row r="32" spans="1:17" ht="15.75">
      <c r="A32" s="123" t="s">
        <v>39</v>
      </c>
      <c r="B32" s="4"/>
      <c r="C32" s="4"/>
      <c r="D32" s="4"/>
      <c r="E32" s="4"/>
      <c r="F32" s="274"/>
      <c r="G32" s="274"/>
      <c r="H32" s="274"/>
      <c r="I32" s="274"/>
      <c r="J32" s="274"/>
      <c r="L32" s="4"/>
      <c r="M32" s="4"/>
      <c r="N32" s="4"/>
      <c r="O32" s="4"/>
      <c r="P32" s="4"/>
      <c r="Q32" s="49"/>
    </row>
    <row r="33" spans="1:17" ht="6.75" customHeight="1" thickBot="1">
      <c r="A33" s="48"/>
      <c r="B33" s="4"/>
      <c r="C33" s="4"/>
      <c r="D33" s="4"/>
      <c r="E33" s="4"/>
      <c r="F33" s="274"/>
      <c r="G33" s="274"/>
      <c r="H33" s="275"/>
      <c r="I33" s="275"/>
      <c r="J33" s="275"/>
      <c r="K33" s="276"/>
      <c r="L33" s="4"/>
      <c r="M33" s="4"/>
      <c r="N33" s="4"/>
      <c r="O33" s="4"/>
      <c r="P33" s="4"/>
      <c r="Q33" s="49"/>
    </row>
    <row r="34" spans="1:17" ht="15">
      <c r="A34" s="48"/>
      <c r="B34" s="532" t="s">
        <v>65</v>
      </c>
      <c r="C34" s="535">
        <f>+O10</f>
        <v>2019</v>
      </c>
      <c r="D34" s="536"/>
      <c r="E34" s="274" t="s">
        <v>40</v>
      </c>
      <c r="G34" s="274"/>
      <c r="H34" s="275"/>
      <c r="I34" s="275"/>
      <c r="J34" s="275"/>
      <c r="K34" s="276"/>
      <c r="L34" s="4"/>
      <c r="M34" s="4"/>
      <c r="N34" s="4"/>
      <c r="O34" s="4"/>
      <c r="P34" s="4"/>
      <c r="Q34" s="49"/>
    </row>
    <row r="35" spans="1:17" ht="12.75" customHeight="1" thickBot="1">
      <c r="A35" s="48"/>
      <c r="B35" s="532"/>
      <c r="C35" s="537"/>
      <c r="D35" s="538"/>
      <c r="E35" s="4"/>
      <c r="F35" s="4"/>
      <c r="G35" s="4"/>
      <c r="H35" s="4"/>
      <c r="I35" s="4"/>
      <c r="J35" s="4"/>
      <c r="K35" s="4"/>
      <c r="L35" s="4"/>
      <c r="M35" s="4"/>
      <c r="N35" s="4"/>
      <c r="O35" s="4"/>
      <c r="P35" s="4"/>
      <c r="Q35" s="49"/>
    </row>
    <row r="36" spans="1:17" ht="15.75" customHeight="1">
      <c r="A36" s="48"/>
      <c r="F36" s="4"/>
      <c r="G36" s="234" t="s">
        <v>16</v>
      </c>
      <c r="H36" s="234"/>
      <c r="I36" s="234" t="s">
        <v>17</v>
      </c>
      <c r="K36" s="284" t="s">
        <v>307</v>
      </c>
      <c r="N36" s="4"/>
      <c r="O36" s="4"/>
      <c r="P36" s="4"/>
      <c r="Q36" s="49"/>
    </row>
    <row r="37" spans="1:17" ht="5.25" customHeight="1">
      <c r="A37" s="48"/>
      <c r="B37" s="4"/>
      <c r="C37" s="4"/>
      <c r="D37" s="4"/>
      <c r="E37" s="4"/>
      <c r="F37" s="4"/>
      <c r="G37" s="4"/>
      <c r="H37" s="4"/>
      <c r="I37" s="4"/>
      <c r="J37" s="4"/>
      <c r="K37" s="4"/>
      <c r="L37" s="4"/>
      <c r="M37" s="4"/>
      <c r="N37" s="4"/>
      <c r="O37" s="4"/>
      <c r="P37" s="4"/>
      <c r="Q37" s="49"/>
    </row>
    <row r="38" spans="1:17" ht="15">
      <c r="A38" s="48"/>
      <c r="B38" s="277"/>
      <c r="C38" s="277" t="s">
        <v>18</v>
      </c>
      <c r="D38" s="4"/>
      <c r="E38" s="4"/>
      <c r="G38" s="234" t="s">
        <v>19</v>
      </c>
      <c r="I38" s="4"/>
      <c r="K38" s="4"/>
      <c r="M38" s="234" t="s">
        <v>20</v>
      </c>
      <c r="N38" s="4"/>
      <c r="O38" s="4"/>
      <c r="P38" s="4"/>
      <c r="Q38" s="49"/>
    </row>
    <row r="39" spans="1:17" ht="15">
      <c r="A39" s="48"/>
      <c r="C39" s="277" t="s">
        <v>21</v>
      </c>
      <c r="D39" s="4"/>
      <c r="E39" s="4"/>
      <c r="G39" s="234" t="s">
        <v>22</v>
      </c>
      <c r="I39" s="4"/>
      <c r="K39" s="4"/>
      <c r="M39" s="234" t="s">
        <v>23</v>
      </c>
      <c r="N39" s="4"/>
      <c r="O39" s="4"/>
      <c r="P39" s="4"/>
      <c r="Q39" s="49"/>
    </row>
    <row r="40" spans="1:19" ht="4.5" customHeight="1">
      <c r="A40" s="48"/>
      <c r="B40" s="4"/>
      <c r="C40" s="4"/>
      <c r="D40" s="4"/>
      <c r="E40" s="4"/>
      <c r="F40" s="4"/>
      <c r="G40" s="4"/>
      <c r="H40" s="4"/>
      <c r="I40" s="4"/>
      <c r="J40" s="4"/>
      <c r="K40" s="4"/>
      <c r="L40" s="4"/>
      <c r="M40" s="4"/>
      <c r="N40" s="4"/>
      <c r="O40" s="4"/>
      <c r="P40" s="4"/>
      <c r="Q40" s="49"/>
      <c r="S40" s="5"/>
    </row>
    <row r="41" spans="1:19" ht="15.75">
      <c r="A41" s="48"/>
      <c r="B41" s="124" t="s">
        <v>24</v>
      </c>
      <c r="E41" s="277" t="s">
        <v>25</v>
      </c>
      <c r="F41" s="4"/>
      <c r="G41" s="4"/>
      <c r="H41" s="4"/>
      <c r="K41" s="277" t="s">
        <v>26</v>
      </c>
      <c r="L41" s="4"/>
      <c r="M41" s="4"/>
      <c r="N41" s="4"/>
      <c r="O41" s="4"/>
      <c r="P41" s="4"/>
      <c r="Q41" s="49"/>
      <c r="S41" s="5"/>
    </row>
    <row r="42" spans="1:19" ht="15.75">
      <c r="A42" s="48"/>
      <c r="B42" s="124" t="s">
        <v>27</v>
      </c>
      <c r="E42" s="277" t="s">
        <v>28</v>
      </c>
      <c r="F42" s="4"/>
      <c r="G42" s="4"/>
      <c r="H42" s="4"/>
      <c r="I42" s="4"/>
      <c r="K42" s="234" t="s">
        <v>29</v>
      </c>
      <c r="L42" s="4"/>
      <c r="M42" s="4"/>
      <c r="N42" s="4"/>
      <c r="O42" s="4"/>
      <c r="P42" s="4"/>
      <c r="Q42" s="49"/>
      <c r="S42" s="5"/>
    </row>
    <row r="43" spans="1:19" ht="6.75" customHeight="1" thickBot="1">
      <c r="A43" s="48"/>
      <c r="B43" s="4"/>
      <c r="C43" s="4"/>
      <c r="D43" s="4"/>
      <c r="E43" s="4"/>
      <c r="F43" s="4"/>
      <c r="G43" s="4"/>
      <c r="H43" s="4"/>
      <c r="I43" s="4"/>
      <c r="J43" s="4"/>
      <c r="K43" s="4"/>
      <c r="L43" s="4"/>
      <c r="M43" s="4"/>
      <c r="N43" s="4"/>
      <c r="O43" s="4"/>
      <c r="P43" s="4"/>
      <c r="Q43" s="49"/>
      <c r="S43" s="5"/>
    </row>
    <row r="44" spans="1:19" ht="16.5" customHeight="1">
      <c r="A44" s="48"/>
      <c r="B44" s="492" t="s">
        <v>52</v>
      </c>
      <c r="C44" s="493"/>
      <c r="D44" s="480" t="s">
        <v>60</v>
      </c>
      <c r="E44" s="481"/>
      <c r="F44" s="482"/>
      <c r="G44" s="506" t="s">
        <v>53</v>
      </c>
      <c r="H44" s="507"/>
      <c r="I44" s="507"/>
      <c r="J44" s="508"/>
      <c r="K44" s="480" t="s">
        <v>54</v>
      </c>
      <c r="L44" s="481"/>
      <c r="M44" s="481"/>
      <c r="N44" s="482"/>
      <c r="O44" s="477" t="s">
        <v>210</v>
      </c>
      <c r="P44" s="278"/>
      <c r="Q44" s="49"/>
      <c r="S44" s="5"/>
    </row>
    <row r="45" spans="1:19" ht="15.75" customHeight="1">
      <c r="A45" s="48"/>
      <c r="B45" s="511" t="s">
        <v>55</v>
      </c>
      <c r="C45" s="512"/>
      <c r="D45" s="513" t="s">
        <v>292</v>
      </c>
      <c r="E45" s="494" t="s">
        <v>226</v>
      </c>
      <c r="F45" s="497" t="s">
        <v>227</v>
      </c>
      <c r="G45" s="486" t="s">
        <v>212</v>
      </c>
      <c r="H45" s="486" t="s">
        <v>213</v>
      </c>
      <c r="I45" s="503" t="s">
        <v>56</v>
      </c>
      <c r="J45" s="483" t="s">
        <v>57</v>
      </c>
      <c r="K45" s="457" t="s">
        <v>293</v>
      </c>
      <c r="L45" s="457" t="s">
        <v>294</v>
      </c>
      <c r="M45" s="457" t="s">
        <v>295</v>
      </c>
      <c r="N45" s="457" t="s">
        <v>263</v>
      </c>
      <c r="O45" s="478"/>
      <c r="P45" s="278"/>
      <c r="Q45" s="49"/>
      <c r="S45" s="5"/>
    </row>
    <row r="46" spans="1:20" ht="15">
      <c r="A46" s="48"/>
      <c r="B46" s="499" t="s">
        <v>202</v>
      </c>
      <c r="C46" s="500"/>
      <c r="D46" s="514"/>
      <c r="E46" s="495"/>
      <c r="F46" s="497"/>
      <c r="G46" s="487"/>
      <c r="H46" s="487"/>
      <c r="I46" s="504"/>
      <c r="J46" s="484"/>
      <c r="K46" s="458" t="s">
        <v>278</v>
      </c>
      <c r="L46" s="458" t="s">
        <v>296</v>
      </c>
      <c r="M46" s="458" t="s">
        <v>297</v>
      </c>
      <c r="N46" s="458" t="s">
        <v>264</v>
      </c>
      <c r="O46" s="478"/>
      <c r="P46" s="278"/>
      <c r="Q46" s="49"/>
      <c r="S46" s="5"/>
      <c r="T46" s="5"/>
    </row>
    <row r="47" spans="1:20" ht="15.75" thickBot="1">
      <c r="A47" s="48"/>
      <c r="B47" s="501"/>
      <c r="C47" s="502"/>
      <c r="D47" s="515"/>
      <c r="E47" s="496"/>
      <c r="F47" s="498"/>
      <c r="G47" s="488"/>
      <c r="H47" s="488"/>
      <c r="I47" s="505"/>
      <c r="J47" s="485"/>
      <c r="K47" s="459" t="s">
        <v>58</v>
      </c>
      <c r="L47" s="460" t="s">
        <v>58</v>
      </c>
      <c r="M47" s="460" t="s">
        <v>58</v>
      </c>
      <c r="N47" s="460" t="s">
        <v>58</v>
      </c>
      <c r="O47" s="479"/>
      <c r="P47" s="278"/>
      <c r="Q47" s="49"/>
      <c r="S47" s="5"/>
      <c r="T47" s="4"/>
    </row>
    <row r="48" spans="1:20" ht="26.25" customHeight="1">
      <c r="A48" s="48"/>
      <c r="B48" s="521" t="s">
        <v>203</v>
      </c>
      <c r="C48" s="522"/>
      <c r="D48" s="26"/>
      <c r="E48" s="26"/>
      <c r="F48" s="188"/>
      <c r="G48" s="189"/>
      <c r="H48" s="9"/>
      <c r="I48" s="9"/>
      <c r="J48" s="10"/>
      <c r="K48" s="19"/>
      <c r="L48" s="9"/>
      <c r="M48" s="9"/>
      <c r="N48" s="182"/>
      <c r="O48" s="279">
        <f>+MAY!$E$135</f>
        <v>0</v>
      </c>
      <c r="P48" s="5"/>
      <c r="Q48" s="49"/>
      <c r="S48" s="5"/>
      <c r="T48" s="5"/>
    </row>
    <row r="49" spans="1:20" ht="26.25" customHeight="1">
      <c r="A49" s="48"/>
      <c r="B49" s="523" t="s">
        <v>204</v>
      </c>
      <c r="C49" s="524"/>
      <c r="D49" s="22"/>
      <c r="E49" s="22"/>
      <c r="F49" s="2"/>
      <c r="G49" s="22"/>
      <c r="H49" s="1"/>
      <c r="I49" s="1"/>
      <c r="J49" s="2"/>
      <c r="K49" s="24"/>
      <c r="L49" s="1"/>
      <c r="M49" s="1"/>
      <c r="N49" s="125"/>
      <c r="O49" s="280">
        <f>+JUN!$E$135</f>
        <v>0</v>
      </c>
      <c r="P49" s="5"/>
      <c r="Q49" s="49"/>
      <c r="S49" s="5"/>
      <c r="T49" s="4"/>
    </row>
    <row r="50" spans="1:20" ht="26.25" customHeight="1">
      <c r="A50" s="48"/>
      <c r="B50" s="523" t="s">
        <v>205</v>
      </c>
      <c r="C50" s="524"/>
      <c r="D50" s="22"/>
      <c r="E50" s="22"/>
      <c r="F50" s="2"/>
      <c r="G50" s="22"/>
      <c r="H50" s="1"/>
      <c r="I50" s="1"/>
      <c r="J50" s="2"/>
      <c r="K50" s="24"/>
      <c r="L50" s="1"/>
      <c r="M50" s="1"/>
      <c r="N50" s="125"/>
      <c r="O50" s="280">
        <f>+SACJUN!$E$135</f>
        <v>0</v>
      </c>
      <c r="P50" s="5"/>
      <c r="Q50" s="49"/>
      <c r="S50" s="4"/>
      <c r="T50" s="5"/>
    </row>
    <row r="51" spans="1:20" ht="26.25" customHeight="1">
      <c r="A51" s="48"/>
      <c r="B51" s="523" t="s">
        <v>206</v>
      </c>
      <c r="C51" s="524"/>
      <c r="D51" s="22"/>
      <c r="E51" s="22"/>
      <c r="F51" s="2"/>
      <c r="G51" s="22"/>
      <c r="H51" s="1"/>
      <c r="I51" s="1"/>
      <c r="J51" s="2"/>
      <c r="K51" s="24"/>
      <c r="L51" s="1"/>
      <c r="M51" s="1"/>
      <c r="N51" s="125"/>
      <c r="O51" s="280">
        <f>+JUL!$E$135</f>
        <v>0</v>
      </c>
      <c r="P51" s="5"/>
      <c r="Q51" s="49"/>
      <c r="T51" s="4"/>
    </row>
    <row r="52" spans="1:20" ht="26.25" customHeight="1" thickBot="1">
      <c r="A52" s="48"/>
      <c r="B52" s="525" t="s">
        <v>207</v>
      </c>
      <c r="C52" s="526"/>
      <c r="D52" s="23"/>
      <c r="E52" s="23"/>
      <c r="F52" s="13"/>
      <c r="G52" s="23"/>
      <c r="H52" s="12"/>
      <c r="I52" s="12"/>
      <c r="J52" s="13"/>
      <c r="K52" s="25"/>
      <c r="L52" s="12"/>
      <c r="M52" s="12"/>
      <c r="N52" s="183"/>
      <c r="O52" s="281">
        <f>+AGO!$E$135</f>
        <v>0</v>
      </c>
      <c r="P52" s="5"/>
      <c r="Q52" s="49"/>
      <c r="T52" s="5"/>
    </row>
    <row r="53" spans="1:17" ht="12.75">
      <c r="A53" s="48"/>
      <c r="B53" s="4"/>
      <c r="C53" s="4"/>
      <c r="D53" s="4"/>
      <c r="E53" s="4"/>
      <c r="F53" s="4"/>
      <c r="G53" s="4"/>
      <c r="H53" s="4"/>
      <c r="I53" s="4"/>
      <c r="J53" s="4"/>
      <c r="K53" s="4"/>
      <c r="L53" s="4"/>
      <c r="M53" s="4"/>
      <c r="N53" s="4"/>
      <c r="O53" s="4"/>
      <c r="P53" s="4"/>
      <c r="Q53" s="520"/>
    </row>
    <row r="54" spans="1:17" ht="20.25" customHeight="1">
      <c r="A54" s="48"/>
      <c r="B54" s="528" t="s">
        <v>30</v>
      </c>
      <c r="C54" s="528"/>
      <c r="D54" s="528"/>
      <c r="E54" s="528"/>
      <c r="F54" s="528"/>
      <c r="G54" s="528"/>
      <c r="H54" s="528"/>
      <c r="I54" s="528"/>
      <c r="J54" s="528"/>
      <c r="K54" s="528"/>
      <c r="L54" s="528"/>
      <c r="M54" s="528"/>
      <c r="N54" s="528"/>
      <c r="O54" s="528"/>
      <c r="P54" s="4"/>
      <c r="Q54" s="520"/>
    </row>
    <row r="55" spans="1:17" ht="27.75" customHeight="1">
      <c r="A55" s="48"/>
      <c r="B55" s="527" t="s">
        <v>31</v>
      </c>
      <c r="C55" s="527"/>
      <c r="D55" s="527"/>
      <c r="E55" s="527"/>
      <c r="F55" s="527"/>
      <c r="G55" s="527"/>
      <c r="H55" s="527"/>
      <c r="I55" s="527"/>
      <c r="J55" s="527"/>
      <c r="K55" s="527"/>
      <c r="L55" s="527"/>
      <c r="M55" s="527"/>
      <c r="N55" s="527"/>
      <c r="O55" s="527"/>
      <c r="P55" s="4"/>
      <c r="Q55" s="520"/>
    </row>
    <row r="56" spans="1:17" ht="27.75" customHeight="1">
      <c r="A56" s="48"/>
      <c r="B56" s="527" t="s">
        <v>31</v>
      </c>
      <c r="C56" s="527"/>
      <c r="D56" s="527"/>
      <c r="E56" s="527"/>
      <c r="F56" s="527"/>
      <c r="G56" s="527"/>
      <c r="H56" s="527"/>
      <c r="I56" s="527"/>
      <c r="J56" s="527"/>
      <c r="K56" s="527"/>
      <c r="L56" s="527"/>
      <c r="M56" s="527"/>
      <c r="N56" s="527"/>
      <c r="O56" s="527"/>
      <c r="Q56" s="520"/>
    </row>
    <row r="57" spans="1:17" ht="27.75" customHeight="1">
      <c r="A57" s="48"/>
      <c r="B57" s="527" t="s">
        <v>31</v>
      </c>
      <c r="C57" s="527"/>
      <c r="D57" s="527"/>
      <c r="E57" s="527"/>
      <c r="F57" s="527"/>
      <c r="G57" s="527"/>
      <c r="H57" s="527"/>
      <c r="I57" s="527"/>
      <c r="J57" s="527"/>
      <c r="K57" s="527"/>
      <c r="L57" s="527"/>
      <c r="M57" s="527"/>
      <c r="N57" s="527"/>
      <c r="O57" s="527"/>
      <c r="P57" s="282"/>
      <c r="Q57" s="520"/>
    </row>
    <row r="58" spans="1:17" ht="10.5" customHeight="1" thickBot="1">
      <c r="A58" s="50"/>
      <c r="B58" s="4"/>
      <c r="C58" s="4"/>
      <c r="D58" s="4"/>
      <c r="E58" s="4"/>
      <c r="F58" s="4"/>
      <c r="G58" s="4"/>
      <c r="H58" s="4"/>
      <c r="I58" s="4"/>
      <c r="J58" s="4"/>
      <c r="K58" s="4"/>
      <c r="L58" s="4"/>
      <c r="M58" s="4"/>
      <c r="N58" s="4"/>
      <c r="O58" s="4"/>
      <c r="P58" s="4"/>
      <c r="Q58" s="49"/>
    </row>
    <row r="59" spans="1:17" ht="11.25" customHeight="1" thickTop="1">
      <c r="A59" s="48"/>
      <c r="B59" s="32" t="s">
        <v>59</v>
      </c>
      <c r="C59" s="32"/>
      <c r="D59" s="32"/>
      <c r="E59" s="32"/>
      <c r="F59" s="32"/>
      <c r="G59" s="32"/>
      <c r="H59" s="32"/>
      <c r="I59" s="32"/>
      <c r="J59" s="32"/>
      <c r="K59" s="32"/>
      <c r="L59" s="32"/>
      <c r="M59" s="32"/>
      <c r="N59" s="32"/>
      <c r="O59" s="32"/>
      <c r="P59" s="32"/>
      <c r="Q59" s="47"/>
    </row>
    <row r="60" spans="1:17" ht="15.75">
      <c r="A60" s="48"/>
      <c r="B60" s="234" t="s">
        <v>41</v>
      </c>
      <c r="C60" s="4"/>
      <c r="D60" s="4"/>
      <c r="E60" s="4"/>
      <c r="F60" s="4"/>
      <c r="G60" s="4"/>
      <c r="H60" s="4"/>
      <c r="I60" s="4"/>
      <c r="J60" s="4"/>
      <c r="K60" s="4"/>
      <c r="L60" s="4"/>
      <c r="M60" s="4"/>
      <c r="N60" s="4"/>
      <c r="O60" s="4"/>
      <c r="P60" s="4"/>
      <c r="Q60" s="49"/>
    </row>
    <row r="61" spans="1:17" ht="20.25" customHeight="1">
      <c r="A61" s="48"/>
      <c r="B61" s="234" t="s">
        <v>42</v>
      </c>
      <c r="C61" s="4"/>
      <c r="D61" s="4"/>
      <c r="E61" s="4"/>
      <c r="F61" s="4"/>
      <c r="G61" s="4"/>
      <c r="H61" s="4"/>
      <c r="I61" s="4"/>
      <c r="J61" s="4"/>
      <c r="K61" s="4"/>
      <c r="L61" s="4"/>
      <c r="M61" s="4"/>
      <c r="N61" s="4"/>
      <c r="O61" s="4"/>
      <c r="P61" s="4"/>
      <c r="Q61" s="49"/>
    </row>
    <row r="62" spans="1:17" ht="15">
      <c r="A62" s="48"/>
      <c r="B62" s="234" t="s">
        <v>208</v>
      </c>
      <c r="C62" s="4"/>
      <c r="D62" s="4"/>
      <c r="E62" s="4"/>
      <c r="F62" s="4"/>
      <c r="G62" s="4"/>
      <c r="H62" s="4"/>
      <c r="I62" s="4"/>
      <c r="J62" s="4"/>
      <c r="K62" s="4"/>
      <c r="L62" s="4"/>
      <c r="M62" s="4"/>
      <c r="N62" s="4"/>
      <c r="O62" s="4"/>
      <c r="P62" s="4"/>
      <c r="Q62" s="49"/>
    </row>
    <row r="63" spans="1:17" ht="6.75" customHeight="1">
      <c r="A63" s="48"/>
      <c r="B63" s="4" t="s">
        <v>59</v>
      </c>
      <c r="C63" s="4"/>
      <c r="D63" s="4"/>
      <c r="E63" s="4"/>
      <c r="F63" s="4"/>
      <c r="G63" s="4"/>
      <c r="H63" s="4"/>
      <c r="I63" s="4"/>
      <c r="J63" s="4"/>
      <c r="K63" s="4"/>
      <c r="L63" s="4"/>
      <c r="M63" s="4"/>
      <c r="N63" s="4"/>
      <c r="O63" s="4"/>
      <c r="P63" s="4"/>
      <c r="Q63" s="49"/>
    </row>
    <row r="64" spans="1:17" ht="15.75">
      <c r="A64" s="48"/>
      <c r="B64" s="234" t="s">
        <v>280</v>
      </c>
      <c r="C64" s="4"/>
      <c r="D64" s="4"/>
      <c r="E64" s="4"/>
      <c r="F64" s="4"/>
      <c r="G64" s="4"/>
      <c r="H64" s="4"/>
      <c r="I64" s="4"/>
      <c r="J64" s="4"/>
      <c r="K64" s="4"/>
      <c r="L64" s="4"/>
      <c r="M64" s="4"/>
      <c r="N64" s="4"/>
      <c r="O64" s="4"/>
      <c r="P64" s="4"/>
      <c r="Q64" s="49"/>
    </row>
    <row r="65" spans="1:17" ht="4.5" customHeight="1">
      <c r="A65" s="48"/>
      <c r="B65" s="4"/>
      <c r="C65" s="4"/>
      <c r="D65" s="4"/>
      <c r="E65" s="4"/>
      <c r="F65" s="4"/>
      <c r="G65" s="4"/>
      <c r="H65" s="4"/>
      <c r="I65" s="4"/>
      <c r="J65" s="4"/>
      <c r="K65" s="4"/>
      <c r="L65" s="4"/>
      <c r="M65" s="4"/>
      <c r="N65" s="4"/>
      <c r="O65" s="4"/>
      <c r="P65" s="4"/>
      <c r="Q65" s="49"/>
    </row>
    <row r="66" spans="1:17" ht="21.75" customHeight="1">
      <c r="A66" s="48"/>
      <c r="B66" s="15"/>
      <c r="C66" s="16"/>
      <c r="D66" s="16"/>
      <c r="E66" s="16"/>
      <c r="F66" s="16"/>
      <c r="G66" s="16"/>
      <c r="H66" s="16"/>
      <c r="I66" s="17"/>
      <c r="J66" s="16"/>
      <c r="K66" s="16"/>
      <c r="L66" s="16"/>
      <c r="M66" s="16"/>
      <c r="N66" s="16"/>
      <c r="O66" s="17"/>
      <c r="P66" s="4"/>
      <c r="Q66" s="49"/>
    </row>
    <row r="67" spans="1:17" ht="21.75" customHeight="1">
      <c r="A67" s="48"/>
      <c r="B67" s="489" t="s">
        <v>66</v>
      </c>
      <c r="C67" s="490"/>
      <c r="D67" s="490"/>
      <c r="E67" s="490"/>
      <c r="F67" s="490"/>
      <c r="G67" s="490"/>
      <c r="H67" s="490"/>
      <c r="I67" s="491"/>
      <c r="J67" s="18" t="s">
        <v>67</v>
      </c>
      <c r="K67" s="18"/>
      <c r="L67" s="18"/>
      <c r="M67" s="18"/>
      <c r="N67" s="18"/>
      <c r="O67" s="19"/>
      <c r="P67" s="4"/>
      <c r="Q67" s="49"/>
    </row>
    <row r="68" spans="1:17" ht="12.75">
      <c r="A68" s="48"/>
      <c r="B68" s="4"/>
      <c r="C68" s="4"/>
      <c r="D68" s="4"/>
      <c r="E68" s="4"/>
      <c r="F68" s="4"/>
      <c r="G68" s="4"/>
      <c r="H68" s="4"/>
      <c r="I68" s="4"/>
      <c r="J68" s="4"/>
      <c r="K68" s="4"/>
      <c r="L68" s="4"/>
      <c r="M68" s="4"/>
      <c r="N68" s="4"/>
      <c r="O68" s="4"/>
      <c r="P68" s="4"/>
      <c r="Q68" s="49"/>
    </row>
    <row r="69" spans="1:17" ht="20.25" customHeight="1">
      <c r="A69" s="48"/>
      <c r="B69" s="4"/>
      <c r="C69" s="4"/>
      <c r="D69" s="4"/>
      <c r="E69" s="4"/>
      <c r="F69" s="4"/>
      <c r="G69" s="4"/>
      <c r="H69" s="4"/>
      <c r="I69" s="4"/>
      <c r="J69" s="4"/>
      <c r="K69" s="4"/>
      <c r="L69" s="4"/>
      <c r="M69" s="4"/>
      <c r="N69" s="4"/>
      <c r="O69" s="4"/>
      <c r="P69" s="4"/>
      <c r="Q69" s="49"/>
    </row>
    <row r="70" spans="1:17" ht="12.75">
      <c r="A70" s="48"/>
      <c r="B70" s="4"/>
      <c r="C70" s="4"/>
      <c r="D70" s="4"/>
      <c r="E70" s="4"/>
      <c r="F70" s="4"/>
      <c r="G70" s="4"/>
      <c r="H70" s="4"/>
      <c r="I70" s="4"/>
      <c r="J70" s="4"/>
      <c r="K70" s="4"/>
      <c r="L70" s="4"/>
      <c r="M70" s="4"/>
      <c r="N70" s="4"/>
      <c r="O70" s="4"/>
      <c r="P70" s="4"/>
      <c r="Q70" s="49"/>
    </row>
    <row r="71" spans="1:17" ht="12.75">
      <c r="A71" s="48"/>
      <c r="B71" s="4"/>
      <c r="C71" s="4"/>
      <c r="D71" s="4"/>
      <c r="E71" s="4"/>
      <c r="F71" s="4"/>
      <c r="G71" s="4"/>
      <c r="H71" s="4"/>
      <c r="I71" s="4"/>
      <c r="J71" s="4"/>
      <c r="K71" s="4"/>
      <c r="L71" s="4"/>
      <c r="M71" s="4"/>
      <c r="N71" s="4"/>
      <c r="O71" s="4"/>
      <c r="P71" s="4"/>
      <c r="Q71" s="49"/>
    </row>
    <row r="72" spans="1:17" ht="23.25" customHeight="1">
      <c r="A72" s="48"/>
      <c r="B72" s="4"/>
      <c r="C72" s="4"/>
      <c r="D72" s="4"/>
      <c r="E72" s="4"/>
      <c r="F72" s="4"/>
      <c r="G72" s="4"/>
      <c r="H72" s="4"/>
      <c r="I72" s="4"/>
      <c r="J72" s="4"/>
      <c r="K72" s="4"/>
      <c r="L72" s="4"/>
      <c r="M72" s="4"/>
      <c r="N72" s="4"/>
      <c r="O72" s="4"/>
      <c r="P72" s="4"/>
      <c r="Q72" s="49"/>
    </row>
    <row r="73" spans="1:17" ht="12.75" customHeight="1">
      <c r="A73" s="48"/>
      <c r="B73" s="4"/>
      <c r="C73" s="4"/>
      <c r="D73" s="4"/>
      <c r="E73" s="4"/>
      <c r="F73" s="4"/>
      <c r="G73" s="4"/>
      <c r="H73" s="4"/>
      <c r="I73" s="4"/>
      <c r="J73" s="4"/>
      <c r="K73" s="4"/>
      <c r="L73" s="4"/>
      <c r="M73" s="4"/>
      <c r="N73" s="4"/>
      <c r="O73" s="4"/>
      <c r="P73" s="4"/>
      <c r="Q73" s="49"/>
    </row>
    <row r="74" spans="1:17" ht="21.75" customHeight="1">
      <c r="A74" s="48"/>
      <c r="B74" s="510" t="s">
        <v>61</v>
      </c>
      <c r="C74" s="510"/>
      <c r="D74" s="510"/>
      <c r="E74" s="510"/>
      <c r="F74" s="4"/>
      <c r="G74" s="510" t="s">
        <v>68</v>
      </c>
      <c r="H74" s="510"/>
      <c r="I74" s="510"/>
      <c r="J74" s="510"/>
      <c r="K74" s="4"/>
      <c r="L74" s="15"/>
      <c r="M74" s="16"/>
      <c r="N74" s="16"/>
      <c r="O74" s="17"/>
      <c r="P74" s="4"/>
      <c r="Q74" s="49"/>
    </row>
    <row r="75" spans="1:17" ht="15">
      <c r="A75" s="48"/>
      <c r="B75" s="519" t="s">
        <v>90</v>
      </c>
      <c r="C75" s="519"/>
      <c r="D75" s="519"/>
      <c r="E75" s="519"/>
      <c r="F75" s="4"/>
      <c r="G75" s="544" t="s">
        <v>89</v>
      </c>
      <c r="H75" s="544"/>
      <c r="I75" s="544"/>
      <c r="J75" s="544"/>
      <c r="K75" s="4"/>
      <c r="L75" s="34"/>
      <c r="M75" s="4"/>
      <c r="N75" s="4"/>
      <c r="O75" s="30"/>
      <c r="P75" s="4"/>
      <c r="Q75" s="49"/>
    </row>
    <row r="76" spans="1:17" ht="12.75">
      <c r="A76" s="48"/>
      <c r="B76" s="510" t="s">
        <v>91</v>
      </c>
      <c r="C76" s="510"/>
      <c r="D76" s="510"/>
      <c r="E76" s="510"/>
      <c r="F76" s="4"/>
      <c r="G76" s="510" t="s">
        <v>91</v>
      </c>
      <c r="H76" s="510"/>
      <c r="I76" s="510"/>
      <c r="J76" s="510"/>
      <c r="K76" s="4"/>
      <c r="L76" s="34"/>
      <c r="M76" s="4"/>
      <c r="N76" s="4"/>
      <c r="O76" s="30"/>
      <c r="P76" s="4"/>
      <c r="Q76" s="49"/>
    </row>
    <row r="77" spans="1:17" ht="15.75">
      <c r="A77" s="48"/>
      <c r="K77" s="4"/>
      <c r="L77" s="27"/>
      <c r="M77" s="38"/>
      <c r="N77" s="4"/>
      <c r="O77" s="30"/>
      <c r="P77" s="4"/>
      <c r="Q77" s="49"/>
    </row>
    <row r="78" spans="1:17" ht="15.75">
      <c r="A78" s="48"/>
      <c r="K78" s="4"/>
      <c r="L78" s="27"/>
      <c r="M78" s="38"/>
      <c r="N78" s="4"/>
      <c r="O78" s="30"/>
      <c r="P78" s="4"/>
      <c r="Q78" s="49"/>
    </row>
    <row r="79" spans="1:17" ht="15.75">
      <c r="A79" s="48"/>
      <c r="K79" s="4"/>
      <c r="L79" s="27"/>
      <c r="M79" s="29"/>
      <c r="N79" s="4"/>
      <c r="O79" s="30"/>
      <c r="P79" s="4"/>
      <c r="Q79" s="49"/>
    </row>
    <row r="80" spans="1:17" ht="19.5" customHeight="1">
      <c r="A80" s="48"/>
      <c r="B80" s="555">
        <f>+F24</f>
        <v>0</v>
      </c>
      <c r="C80" s="556"/>
      <c r="D80" s="556"/>
      <c r="E80" s="557"/>
      <c r="F80" s="284"/>
      <c r="G80" s="516">
        <f>+F20</f>
        <v>0</v>
      </c>
      <c r="H80" s="517"/>
      <c r="I80" s="517"/>
      <c r="J80" s="518"/>
      <c r="K80" s="4"/>
      <c r="L80" s="27"/>
      <c r="M80" s="29"/>
      <c r="N80" s="4"/>
      <c r="O80" s="30"/>
      <c r="P80" s="4"/>
      <c r="Q80" s="49"/>
    </row>
    <row r="81" spans="1:17" ht="15.75">
      <c r="A81" s="48"/>
      <c r="B81" s="509" t="s">
        <v>132</v>
      </c>
      <c r="C81" s="509"/>
      <c r="D81" s="509"/>
      <c r="E81" s="509"/>
      <c r="F81" s="4"/>
      <c r="G81" s="509" t="s">
        <v>132</v>
      </c>
      <c r="H81" s="509"/>
      <c r="I81" s="509"/>
      <c r="J81" s="509"/>
      <c r="K81" s="4"/>
      <c r="L81" s="28"/>
      <c r="M81" s="31"/>
      <c r="N81" s="4"/>
      <c r="O81" s="30"/>
      <c r="P81" s="4"/>
      <c r="Q81" s="49"/>
    </row>
    <row r="82" spans="1:17" ht="19.5" customHeight="1">
      <c r="A82" s="48"/>
      <c r="B82" s="285"/>
      <c r="C82" s="546"/>
      <c r="D82" s="547"/>
      <c r="E82" s="548"/>
      <c r="F82" s="286"/>
      <c r="G82" s="285"/>
      <c r="H82" s="546"/>
      <c r="I82" s="547"/>
      <c r="J82" s="548"/>
      <c r="K82" s="4"/>
      <c r="L82" s="549"/>
      <c r="M82" s="550"/>
      <c r="N82" s="550"/>
      <c r="O82" s="551"/>
      <c r="P82" s="37"/>
      <c r="Q82" s="49"/>
    </row>
    <row r="83" spans="1:17" ht="15">
      <c r="A83" s="48"/>
      <c r="B83" s="283" t="s">
        <v>72</v>
      </c>
      <c r="C83" s="544" t="s">
        <v>133</v>
      </c>
      <c r="D83" s="544"/>
      <c r="E83" s="544"/>
      <c r="F83" s="234"/>
      <c r="G83" s="283" t="s">
        <v>72</v>
      </c>
      <c r="H83" s="544" t="s">
        <v>133</v>
      </c>
      <c r="I83" s="544"/>
      <c r="J83" s="544"/>
      <c r="K83" s="4"/>
      <c r="L83" s="552" t="s">
        <v>64</v>
      </c>
      <c r="M83" s="553"/>
      <c r="N83" s="553"/>
      <c r="O83" s="554"/>
      <c r="P83" s="37"/>
      <c r="Q83" s="49"/>
    </row>
    <row r="84" spans="1:17" ht="12.75">
      <c r="A84" s="48"/>
      <c r="B84" s="4"/>
      <c r="C84" s="4"/>
      <c r="D84" s="4"/>
      <c r="E84" s="4"/>
      <c r="F84" s="4"/>
      <c r="G84" s="4"/>
      <c r="H84" s="4"/>
      <c r="I84" s="4"/>
      <c r="J84" s="4"/>
      <c r="K84" s="4"/>
      <c r="L84" s="4"/>
      <c r="M84" s="4"/>
      <c r="N84" s="4"/>
      <c r="O84" s="4"/>
      <c r="P84" s="4"/>
      <c r="Q84" s="49"/>
    </row>
    <row r="85" spans="1:17" ht="15" customHeight="1">
      <c r="A85" s="48"/>
      <c r="B85" s="202" t="s">
        <v>281</v>
      </c>
      <c r="C85" s="4"/>
      <c r="D85" s="4"/>
      <c r="E85" s="4"/>
      <c r="F85" s="4"/>
      <c r="G85" s="4"/>
      <c r="H85" s="4"/>
      <c r="I85" s="4"/>
      <c r="J85" s="4"/>
      <c r="K85" s="4"/>
      <c r="L85" s="4"/>
      <c r="M85" s="4"/>
      <c r="N85" s="4"/>
      <c r="O85" s="4"/>
      <c r="P85" s="4"/>
      <c r="Q85" s="49"/>
    </row>
    <row r="86" spans="1:17" ht="12.75" customHeight="1" thickBot="1">
      <c r="A86" s="48"/>
      <c r="B86" s="545" t="s">
        <v>92</v>
      </c>
      <c r="C86" s="545"/>
      <c r="D86" s="545"/>
      <c r="E86" s="545"/>
      <c r="F86" s="545"/>
      <c r="G86" s="545"/>
      <c r="H86" s="545"/>
      <c r="I86" s="545"/>
      <c r="J86" s="545"/>
      <c r="K86" s="545"/>
      <c r="L86" s="545"/>
      <c r="M86" s="4"/>
      <c r="N86" s="4"/>
      <c r="O86" s="4"/>
      <c r="P86" s="4"/>
      <c r="Q86" s="49"/>
    </row>
    <row r="87" spans="1:17" ht="14.25" thickBot="1" thickTop="1">
      <c r="A87" s="475" t="s">
        <v>306</v>
      </c>
      <c r="B87" s="476"/>
      <c r="C87" s="118" t="s">
        <v>214</v>
      </c>
      <c r="D87" s="33"/>
      <c r="E87" s="33"/>
      <c r="F87" s="33"/>
      <c r="G87" s="33"/>
      <c r="H87" s="33"/>
      <c r="I87" s="33"/>
      <c r="J87" s="33"/>
      <c r="K87" s="33"/>
      <c r="L87" s="33"/>
      <c r="M87" s="33"/>
      <c r="N87" s="33"/>
      <c r="O87" s="33"/>
      <c r="P87" s="33"/>
      <c r="Q87" s="51"/>
    </row>
    <row r="88" ht="13.5" thickTop="1">
      <c r="Q88" s="32"/>
    </row>
  </sheetData>
  <sheetProtection password="CED6" sheet="1" objects="1"/>
  <mergeCells count="50">
    <mergeCell ref="G75:J75"/>
    <mergeCell ref="B86:L86"/>
    <mergeCell ref="C82:E82"/>
    <mergeCell ref="H82:J82"/>
    <mergeCell ref="L82:O82"/>
    <mergeCell ref="C83:E83"/>
    <mergeCell ref="H83:J83"/>
    <mergeCell ref="L83:O83"/>
    <mergeCell ref="G81:J81"/>
    <mergeCell ref="B80:E80"/>
    <mergeCell ref="B57:O57"/>
    <mergeCell ref="B51:C51"/>
    <mergeCell ref="B54:O54"/>
    <mergeCell ref="A8:Q8"/>
    <mergeCell ref="B34:B35"/>
    <mergeCell ref="B29:O29"/>
    <mergeCell ref="C34:D35"/>
    <mergeCell ref="B27:Q27"/>
    <mergeCell ref="B28:Q28"/>
    <mergeCell ref="I11:O11"/>
    <mergeCell ref="G76:J76"/>
    <mergeCell ref="B76:E76"/>
    <mergeCell ref="B75:E75"/>
    <mergeCell ref="Q53:Q57"/>
    <mergeCell ref="B48:C48"/>
    <mergeCell ref="B49:C49"/>
    <mergeCell ref="B50:C50"/>
    <mergeCell ref="B52:C52"/>
    <mergeCell ref="B55:O55"/>
    <mergeCell ref="B56:O56"/>
    <mergeCell ref="G45:G47"/>
    <mergeCell ref="I45:I47"/>
    <mergeCell ref="G44:J44"/>
    <mergeCell ref="D44:F44"/>
    <mergeCell ref="B81:E81"/>
    <mergeCell ref="B74:E74"/>
    <mergeCell ref="B45:C45"/>
    <mergeCell ref="D45:D47"/>
    <mergeCell ref="G80:J80"/>
    <mergeCell ref="G74:J74"/>
    <mergeCell ref="A87:B87"/>
    <mergeCell ref="O44:O47"/>
    <mergeCell ref="K44:N44"/>
    <mergeCell ref="J45:J47"/>
    <mergeCell ref="H45:H47"/>
    <mergeCell ref="B67:I67"/>
    <mergeCell ref="B44:C44"/>
    <mergeCell ref="E45:E47"/>
    <mergeCell ref="F45:F47"/>
    <mergeCell ref="B46:C47"/>
  </mergeCells>
  <printOptions/>
  <pageMargins left="0.984251968503937" right="0" top="0.4330708661417323" bottom="0.2755905511811024" header="0" footer="0"/>
  <pageSetup fitToHeight="1" fitToWidth="1" horizontalDpi="1200" verticalDpi="1200" orientation="portrait" paperSize="5" scale="6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5"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row>
    <row r="2" spans="1:35" ht="27.75" customHeight="1" thickBot="1">
      <c r="A2" s="62" t="s">
        <v>101</v>
      </c>
      <c r="B2" s="59"/>
      <c r="C2" s="59"/>
      <c r="D2" s="59"/>
      <c r="E2" s="59"/>
      <c r="F2" s="59"/>
      <c r="G2" s="59"/>
      <c r="H2" s="59"/>
      <c r="I2" s="60"/>
      <c r="J2" s="60"/>
      <c r="K2" s="63" t="s">
        <v>102</v>
      </c>
      <c r="L2" s="63"/>
      <c r="M2" s="63"/>
      <c r="O2" s="63"/>
      <c r="P2" s="59"/>
      <c r="Q2" s="63"/>
      <c r="R2" s="63"/>
      <c r="S2" s="63"/>
      <c r="T2" s="63"/>
      <c r="U2" s="63"/>
      <c r="V2" s="64" t="s">
        <v>211</v>
      </c>
      <c r="W2" s="87" t="s">
        <v>203</v>
      </c>
      <c r="X2" s="65"/>
      <c r="Y2" s="184">
        <f>+CARATULA!$O$10</f>
        <v>2019</v>
      </c>
      <c r="AA2" s="120" t="s">
        <v>123</v>
      </c>
      <c r="AB2" s="86" t="s">
        <v>121</v>
      </c>
      <c r="AC2" s="59"/>
      <c r="AD2" s="59"/>
      <c r="AE2" s="59"/>
      <c r="AF2" s="59"/>
      <c r="AG2" s="59"/>
      <c r="AH2" s="59"/>
      <c r="AI2" s="59"/>
    </row>
    <row r="3" spans="1:35" ht="27.75" customHeight="1" thickBot="1">
      <c r="A3" s="62" t="s">
        <v>302</v>
      </c>
      <c r="B3" s="59"/>
      <c r="C3" s="59"/>
      <c r="D3" s="59"/>
      <c r="E3" s="59"/>
      <c r="F3" s="59"/>
      <c r="G3" s="59"/>
      <c r="H3" s="59"/>
      <c r="I3" s="59"/>
      <c r="J3" s="59"/>
      <c r="K3" s="63" t="s">
        <v>103</v>
      </c>
      <c r="L3" s="63"/>
      <c r="M3" s="63"/>
      <c r="O3" s="63"/>
      <c r="P3" s="59"/>
      <c r="Q3" s="59"/>
      <c r="R3" s="63"/>
      <c r="S3" s="63"/>
      <c r="T3" s="63"/>
      <c r="U3" s="63"/>
      <c r="V3" s="59"/>
      <c r="W3" s="92" t="s">
        <v>218</v>
      </c>
      <c r="X3" s="59"/>
      <c r="Z3" s="59"/>
      <c r="AA3" s="120">
        <v>0</v>
      </c>
      <c r="AB3" s="86" t="s">
        <v>122</v>
      </c>
      <c r="AD3" s="59"/>
      <c r="AE3" s="59"/>
      <c r="AF3" s="59"/>
      <c r="AG3" s="59"/>
      <c r="AH3" s="59"/>
      <c r="AI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298</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87">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2" t="s">
        <v>111</v>
      </c>
      <c r="B11" s="566" t="s">
        <v>71</v>
      </c>
      <c r="C11" s="567"/>
      <c r="D11" s="571" t="s">
        <v>74</v>
      </c>
      <c r="E11" s="571" t="s">
        <v>94</v>
      </c>
      <c r="F11" s="571" t="s">
        <v>75</v>
      </c>
      <c r="G11" s="562" t="s">
        <v>82</v>
      </c>
      <c r="H11" s="571" t="s">
        <v>69</v>
      </c>
      <c r="I11" s="562" t="s">
        <v>70</v>
      </c>
      <c r="J11" s="562" t="s">
        <v>79</v>
      </c>
      <c r="K11" s="562" t="s">
        <v>80</v>
      </c>
      <c r="L11" s="562" t="s">
        <v>81</v>
      </c>
      <c r="M11" s="560" t="s">
        <v>96</v>
      </c>
      <c r="N11" s="560" t="s">
        <v>97</v>
      </c>
      <c r="O11" s="562" t="s">
        <v>98</v>
      </c>
      <c r="P11" s="566" t="s">
        <v>83</v>
      </c>
      <c r="Q11" s="567"/>
      <c r="R11" s="566" t="s">
        <v>76</v>
      </c>
      <c r="S11" s="567" t="s">
        <v>46</v>
      </c>
      <c r="T11" s="578" t="s">
        <v>86</v>
      </c>
      <c r="U11" s="579" t="s">
        <v>47</v>
      </c>
      <c r="V11" s="580" t="s">
        <v>45</v>
      </c>
      <c r="W11" s="578" t="s">
        <v>112</v>
      </c>
      <c r="X11" s="579" t="s">
        <v>47</v>
      </c>
      <c r="Y11" s="580" t="s">
        <v>45</v>
      </c>
      <c r="Z11" s="574" t="s">
        <v>113</v>
      </c>
      <c r="AA11" s="568"/>
      <c r="AB11" s="574" t="s">
        <v>114</v>
      </c>
      <c r="AC11" s="568"/>
    </row>
    <row r="12" spans="1:29" ht="16.5" customHeight="1">
      <c r="A12" s="570" t="s">
        <v>44</v>
      </c>
      <c r="B12" s="568" t="s">
        <v>72</v>
      </c>
      <c r="C12" s="560" t="s">
        <v>73</v>
      </c>
      <c r="D12" s="572"/>
      <c r="E12" s="572"/>
      <c r="F12" s="572"/>
      <c r="G12" s="570"/>
      <c r="H12" s="572"/>
      <c r="I12" s="570"/>
      <c r="J12" s="570"/>
      <c r="K12" s="570"/>
      <c r="L12" s="570"/>
      <c r="M12" s="565"/>
      <c r="N12" s="565"/>
      <c r="O12" s="565"/>
      <c r="P12" s="568" t="s">
        <v>84</v>
      </c>
      <c r="Q12" s="560" t="s">
        <v>85</v>
      </c>
      <c r="R12" s="568" t="s">
        <v>78</v>
      </c>
      <c r="S12" s="560" t="s">
        <v>77</v>
      </c>
      <c r="T12" s="562" t="s">
        <v>115</v>
      </c>
      <c r="U12" s="562" t="s">
        <v>128</v>
      </c>
      <c r="V12" s="562" t="s">
        <v>45</v>
      </c>
      <c r="W12" s="562" t="s">
        <v>115</v>
      </c>
      <c r="X12" s="562" t="s">
        <v>128</v>
      </c>
      <c r="Y12" s="562" t="s">
        <v>45</v>
      </c>
      <c r="Z12" s="575"/>
      <c r="AA12" s="576"/>
      <c r="AB12" s="575"/>
      <c r="AC12" s="576"/>
    </row>
    <row r="13" spans="1:29" ht="16.5" customHeight="1">
      <c r="A13" s="563"/>
      <c r="B13" s="569"/>
      <c r="C13" s="561"/>
      <c r="D13" s="573"/>
      <c r="E13" s="573"/>
      <c r="F13" s="573"/>
      <c r="G13" s="563"/>
      <c r="H13" s="573"/>
      <c r="I13" s="563"/>
      <c r="J13" s="563"/>
      <c r="K13" s="563"/>
      <c r="L13" s="563"/>
      <c r="M13" s="561"/>
      <c r="N13" s="561"/>
      <c r="O13" s="561"/>
      <c r="P13" s="569"/>
      <c r="Q13" s="561"/>
      <c r="R13" s="569"/>
      <c r="S13" s="561"/>
      <c r="T13" s="563"/>
      <c r="U13" s="563"/>
      <c r="V13" s="563"/>
      <c r="W13" s="563"/>
      <c r="X13" s="563"/>
      <c r="Y13" s="563"/>
      <c r="Z13" s="577"/>
      <c r="AA13" s="569"/>
      <c r="AB13" s="577"/>
      <c r="AC13" s="569"/>
    </row>
    <row r="14" spans="1:32" ht="45" customHeight="1">
      <c r="A14" s="103">
        <v>1</v>
      </c>
      <c r="B14" s="104"/>
      <c r="C14" s="105"/>
      <c r="D14" s="103"/>
      <c r="E14" s="106"/>
      <c r="F14" s="103"/>
      <c r="G14" s="107"/>
      <c r="H14" s="108"/>
      <c r="I14" s="106" t="s">
        <v>95</v>
      </c>
      <c r="J14" s="109" t="s">
        <v>95</v>
      </c>
      <c r="K14" s="109" t="s">
        <v>95</v>
      </c>
      <c r="L14" s="103"/>
      <c r="M14" s="103"/>
      <c r="N14" s="103"/>
      <c r="O14" s="110"/>
      <c r="P14" s="103"/>
      <c r="Q14" s="103"/>
      <c r="R14" s="111"/>
      <c r="S14" s="111"/>
      <c r="T14" s="102">
        <f aca="true" t="shared" si="0" ref="T14:T31">+ROUND(S14*16%,2)</f>
        <v>0</v>
      </c>
      <c r="U14" s="102">
        <f aca="true" t="shared" si="1" ref="U14:U31">+ROUND(S14*12%,2)</f>
        <v>0</v>
      </c>
      <c r="V14" s="102">
        <f aca="true" t="shared" si="2" ref="V14:V31">+T14+U14</f>
        <v>0</v>
      </c>
      <c r="W14" s="112"/>
      <c r="X14" s="112"/>
      <c r="Y14" s="102">
        <f aca="true" t="shared" si="3" ref="Y14:Y31">+W14+X14</f>
        <v>0</v>
      </c>
      <c r="Z14" s="113"/>
      <c r="AA14" s="114"/>
      <c r="AB14" s="190"/>
      <c r="AC14" s="191"/>
      <c r="AD14" s="44"/>
      <c r="AE14" s="45"/>
      <c r="AF14" s="45"/>
    </row>
    <row r="15" spans="1:32" ht="45" customHeight="1">
      <c r="A15" s="103">
        <v>2</v>
      </c>
      <c r="B15" s="104"/>
      <c r="C15" s="105"/>
      <c r="D15" s="103"/>
      <c r="E15" s="106"/>
      <c r="F15" s="103"/>
      <c r="G15" s="107"/>
      <c r="H15" s="108"/>
      <c r="I15" s="106" t="s">
        <v>95</v>
      </c>
      <c r="J15" s="109" t="s">
        <v>95</v>
      </c>
      <c r="K15" s="109" t="s">
        <v>95</v>
      </c>
      <c r="L15" s="103"/>
      <c r="M15" s="103"/>
      <c r="N15" s="103"/>
      <c r="O15" s="110"/>
      <c r="P15" s="103"/>
      <c r="Q15" s="103"/>
      <c r="R15" s="111"/>
      <c r="S15" s="111"/>
      <c r="T15" s="102">
        <f t="shared" si="0"/>
        <v>0</v>
      </c>
      <c r="U15" s="102">
        <f t="shared" si="1"/>
        <v>0</v>
      </c>
      <c r="V15" s="102">
        <f t="shared" si="2"/>
        <v>0</v>
      </c>
      <c r="W15" s="112"/>
      <c r="X15" s="112"/>
      <c r="Y15" s="102">
        <f t="shared" si="3"/>
        <v>0</v>
      </c>
      <c r="Z15" s="113"/>
      <c r="AA15" s="114"/>
      <c r="AB15" s="190"/>
      <c r="AC15" s="191"/>
      <c r="AD15" s="44"/>
      <c r="AE15" s="45"/>
      <c r="AF15" s="45"/>
    </row>
    <row r="16" spans="1:32" ht="45" customHeight="1">
      <c r="A16" s="103">
        <v>3</v>
      </c>
      <c r="B16" s="104"/>
      <c r="C16" s="105"/>
      <c r="D16" s="103"/>
      <c r="E16" s="106"/>
      <c r="F16" s="103"/>
      <c r="G16" s="107"/>
      <c r="H16" s="108"/>
      <c r="I16" s="106" t="s">
        <v>95</v>
      </c>
      <c r="J16" s="109" t="s">
        <v>95</v>
      </c>
      <c r="K16" s="109" t="s">
        <v>95</v>
      </c>
      <c r="L16" s="103"/>
      <c r="M16" s="103"/>
      <c r="N16" s="103"/>
      <c r="O16" s="110"/>
      <c r="P16" s="103"/>
      <c r="Q16" s="103"/>
      <c r="R16" s="111"/>
      <c r="S16" s="111"/>
      <c r="T16" s="102">
        <f t="shared" si="0"/>
        <v>0</v>
      </c>
      <c r="U16" s="102">
        <f t="shared" si="1"/>
        <v>0</v>
      </c>
      <c r="V16" s="102">
        <f t="shared" si="2"/>
        <v>0</v>
      </c>
      <c r="W16" s="112"/>
      <c r="X16" s="112"/>
      <c r="Y16" s="102">
        <f t="shared" si="3"/>
        <v>0</v>
      </c>
      <c r="Z16" s="113"/>
      <c r="AA16" s="114"/>
      <c r="AB16" s="190"/>
      <c r="AC16" s="191"/>
      <c r="AD16" s="44"/>
      <c r="AE16" s="45"/>
      <c r="AF16" s="45"/>
    </row>
    <row r="17" spans="1:32" ht="45" customHeight="1">
      <c r="A17" s="103">
        <v>4</v>
      </c>
      <c r="B17" s="104"/>
      <c r="C17" s="105"/>
      <c r="D17" s="103"/>
      <c r="E17" s="106"/>
      <c r="F17" s="103"/>
      <c r="G17" s="107"/>
      <c r="H17" s="108"/>
      <c r="I17" s="106" t="s">
        <v>95</v>
      </c>
      <c r="J17" s="109" t="s">
        <v>95</v>
      </c>
      <c r="K17" s="109" t="s">
        <v>95</v>
      </c>
      <c r="L17" s="103"/>
      <c r="M17" s="103"/>
      <c r="N17" s="103"/>
      <c r="O17" s="110"/>
      <c r="P17" s="103"/>
      <c r="Q17" s="103"/>
      <c r="R17" s="111"/>
      <c r="S17" s="111"/>
      <c r="T17" s="102">
        <f t="shared" si="0"/>
        <v>0</v>
      </c>
      <c r="U17" s="102">
        <f t="shared" si="1"/>
        <v>0</v>
      </c>
      <c r="V17" s="102">
        <f t="shared" si="2"/>
        <v>0</v>
      </c>
      <c r="W17" s="112"/>
      <c r="X17" s="112"/>
      <c r="Y17" s="102">
        <f t="shared" si="3"/>
        <v>0</v>
      </c>
      <c r="Z17" s="113"/>
      <c r="AA17" s="114"/>
      <c r="AB17" s="190"/>
      <c r="AC17" s="191"/>
      <c r="AD17" s="44"/>
      <c r="AE17" s="45"/>
      <c r="AF17" s="45"/>
    </row>
    <row r="18" spans="1:32" ht="45" customHeight="1">
      <c r="A18" s="103">
        <v>5</v>
      </c>
      <c r="B18" s="104"/>
      <c r="C18" s="105"/>
      <c r="D18" s="103"/>
      <c r="E18" s="106"/>
      <c r="F18" s="103"/>
      <c r="G18" s="107"/>
      <c r="H18" s="108"/>
      <c r="I18" s="106" t="s">
        <v>95</v>
      </c>
      <c r="J18" s="109" t="s">
        <v>95</v>
      </c>
      <c r="K18" s="109" t="s">
        <v>95</v>
      </c>
      <c r="L18" s="103"/>
      <c r="M18" s="103"/>
      <c r="N18" s="103"/>
      <c r="O18" s="110"/>
      <c r="P18" s="103"/>
      <c r="Q18" s="103"/>
      <c r="R18" s="111"/>
      <c r="S18" s="111"/>
      <c r="T18" s="102">
        <f t="shared" si="0"/>
        <v>0</v>
      </c>
      <c r="U18" s="102">
        <f t="shared" si="1"/>
        <v>0</v>
      </c>
      <c r="V18" s="102">
        <f t="shared" si="2"/>
        <v>0</v>
      </c>
      <c r="W18" s="112"/>
      <c r="X18" s="112"/>
      <c r="Y18" s="102">
        <f t="shared" si="3"/>
        <v>0</v>
      </c>
      <c r="Z18" s="113"/>
      <c r="AA18" s="114"/>
      <c r="AB18" s="190"/>
      <c r="AC18" s="191"/>
      <c r="AD18" s="44"/>
      <c r="AE18" s="45"/>
      <c r="AF18" s="45"/>
    </row>
    <row r="19" spans="1:32" ht="45" customHeight="1">
      <c r="A19" s="103">
        <v>6</v>
      </c>
      <c r="B19" s="104"/>
      <c r="C19" s="105"/>
      <c r="D19" s="103"/>
      <c r="E19" s="106"/>
      <c r="F19" s="103"/>
      <c r="G19" s="107"/>
      <c r="H19" s="108"/>
      <c r="I19" s="106" t="s">
        <v>95</v>
      </c>
      <c r="J19" s="109" t="s">
        <v>95</v>
      </c>
      <c r="K19" s="109" t="s">
        <v>95</v>
      </c>
      <c r="L19" s="103"/>
      <c r="M19" s="103"/>
      <c r="N19" s="103"/>
      <c r="O19" s="110"/>
      <c r="P19" s="103"/>
      <c r="Q19" s="103"/>
      <c r="R19" s="111"/>
      <c r="S19" s="111"/>
      <c r="T19" s="102">
        <f t="shared" si="0"/>
        <v>0</v>
      </c>
      <c r="U19" s="102">
        <f t="shared" si="1"/>
        <v>0</v>
      </c>
      <c r="V19" s="102">
        <f t="shared" si="2"/>
        <v>0</v>
      </c>
      <c r="W19" s="112"/>
      <c r="X19" s="112"/>
      <c r="Y19" s="102">
        <f t="shared" si="3"/>
        <v>0</v>
      </c>
      <c r="Z19" s="113"/>
      <c r="AA19" s="114"/>
      <c r="AB19" s="190"/>
      <c r="AC19" s="191"/>
      <c r="AD19" s="45"/>
      <c r="AE19" s="45"/>
      <c r="AF19" s="45"/>
    </row>
    <row r="20" spans="1:32" ht="45" customHeight="1">
      <c r="A20" s="103">
        <v>7</v>
      </c>
      <c r="B20" s="104"/>
      <c r="C20" s="105"/>
      <c r="D20" s="103"/>
      <c r="E20" s="106"/>
      <c r="F20" s="103"/>
      <c r="G20" s="107"/>
      <c r="H20" s="108"/>
      <c r="I20" s="106" t="s">
        <v>95</v>
      </c>
      <c r="J20" s="109" t="s">
        <v>95</v>
      </c>
      <c r="K20" s="109" t="s">
        <v>95</v>
      </c>
      <c r="L20" s="103"/>
      <c r="M20" s="103"/>
      <c r="N20" s="103"/>
      <c r="O20" s="110"/>
      <c r="P20" s="103"/>
      <c r="Q20" s="103"/>
      <c r="R20" s="111"/>
      <c r="S20" s="111"/>
      <c r="T20" s="102">
        <f t="shared" si="0"/>
        <v>0</v>
      </c>
      <c r="U20" s="102">
        <f t="shared" si="1"/>
        <v>0</v>
      </c>
      <c r="V20" s="102">
        <f t="shared" si="2"/>
        <v>0</v>
      </c>
      <c r="W20" s="112"/>
      <c r="X20" s="112"/>
      <c r="Y20" s="102">
        <f t="shared" si="3"/>
        <v>0</v>
      </c>
      <c r="Z20" s="113"/>
      <c r="AA20" s="114"/>
      <c r="AB20" s="190"/>
      <c r="AC20" s="191"/>
      <c r="AD20" s="45"/>
      <c r="AE20" s="45"/>
      <c r="AF20" s="45"/>
    </row>
    <row r="21" spans="1:32" ht="45" customHeight="1">
      <c r="A21" s="103">
        <v>8</v>
      </c>
      <c r="B21" s="104"/>
      <c r="C21" s="105"/>
      <c r="D21" s="103"/>
      <c r="E21" s="106"/>
      <c r="F21" s="103"/>
      <c r="G21" s="107"/>
      <c r="H21" s="108"/>
      <c r="I21" s="106" t="s">
        <v>95</v>
      </c>
      <c r="J21" s="109" t="s">
        <v>95</v>
      </c>
      <c r="K21" s="109" t="s">
        <v>95</v>
      </c>
      <c r="L21" s="103"/>
      <c r="M21" s="103"/>
      <c r="N21" s="103"/>
      <c r="O21" s="110"/>
      <c r="P21" s="103"/>
      <c r="Q21" s="103"/>
      <c r="R21" s="111"/>
      <c r="S21" s="111"/>
      <c r="T21" s="102">
        <f t="shared" si="0"/>
        <v>0</v>
      </c>
      <c r="U21" s="102">
        <f t="shared" si="1"/>
        <v>0</v>
      </c>
      <c r="V21" s="102">
        <f t="shared" si="2"/>
        <v>0</v>
      </c>
      <c r="W21" s="112"/>
      <c r="X21" s="112"/>
      <c r="Y21" s="102">
        <f t="shared" si="3"/>
        <v>0</v>
      </c>
      <c r="Z21" s="113"/>
      <c r="AA21" s="114"/>
      <c r="AB21" s="190"/>
      <c r="AC21" s="191"/>
      <c r="AD21" s="45"/>
      <c r="AE21" s="45"/>
      <c r="AF21" s="45"/>
    </row>
    <row r="22" spans="1:32" ht="45" customHeight="1">
      <c r="A22" s="103">
        <v>9</v>
      </c>
      <c r="B22" s="104"/>
      <c r="C22" s="105"/>
      <c r="D22" s="103"/>
      <c r="E22" s="106"/>
      <c r="F22" s="103"/>
      <c r="G22" s="107"/>
      <c r="H22" s="108"/>
      <c r="I22" s="106" t="s">
        <v>95</v>
      </c>
      <c r="J22" s="109" t="s">
        <v>95</v>
      </c>
      <c r="K22" s="109" t="s">
        <v>95</v>
      </c>
      <c r="L22" s="103"/>
      <c r="M22" s="103"/>
      <c r="N22" s="103"/>
      <c r="O22" s="110"/>
      <c r="P22" s="103"/>
      <c r="Q22" s="103"/>
      <c r="R22" s="111"/>
      <c r="S22" s="111"/>
      <c r="T22" s="102">
        <f t="shared" si="0"/>
        <v>0</v>
      </c>
      <c r="U22" s="102">
        <f t="shared" si="1"/>
        <v>0</v>
      </c>
      <c r="V22" s="102">
        <f t="shared" si="2"/>
        <v>0</v>
      </c>
      <c r="W22" s="112"/>
      <c r="X22" s="112"/>
      <c r="Y22" s="102">
        <f t="shared" si="3"/>
        <v>0</v>
      </c>
      <c r="Z22" s="113"/>
      <c r="AA22" s="114"/>
      <c r="AB22" s="190"/>
      <c r="AC22" s="191"/>
      <c r="AD22" s="45"/>
      <c r="AE22" s="45"/>
      <c r="AF22" s="45"/>
    </row>
    <row r="23" spans="1:32" ht="45" customHeight="1">
      <c r="A23" s="103">
        <v>10</v>
      </c>
      <c r="B23" s="104"/>
      <c r="C23" s="105"/>
      <c r="D23" s="103"/>
      <c r="E23" s="106"/>
      <c r="F23" s="103"/>
      <c r="G23" s="107"/>
      <c r="H23" s="108"/>
      <c r="I23" s="106" t="s">
        <v>95</v>
      </c>
      <c r="J23" s="109" t="s">
        <v>95</v>
      </c>
      <c r="K23" s="109" t="s">
        <v>95</v>
      </c>
      <c r="L23" s="103"/>
      <c r="M23" s="103"/>
      <c r="N23" s="103"/>
      <c r="O23" s="110"/>
      <c r="P23" s="103"/>
      <c r="Q23" s="103"/>
      <c r="R23" s="111"/>
      <c r="S23" s="111"/>
      <c r="T23" s="102">
        <f t="shared" si="0"/>
        <v>0</v>
      </c>
      <c r="U23" s="102">
        <f t="shared" si="1"/>
        <v>0</v>
      </c>
      <c r="V23" s="102">
        <f t="shared" si="2"/>
        <v>0</v>
      </c>
      <c r="W23" s="112"/>
      <c r="X23" s="112"/>
      <c r="Y23" s="102">
        <f t="shared" si="3"/>
        <v>0</v>
      </c>
      <c r="Z23" s="113"/>
      <c r="AA23" s="114"/>
      <c r="AB23" s="190"/>
      <c r="AC23" s="191"/>
      <c r="AD23" s="45"/>
      <c r="AE23" s="45"/>
      <c r="AF23" s="45"/>
    </row>
    <row r="24" spans="1:32" ht="45" customHeight="1">
      <c r="A24" s="103">
        <v>11</v>
      </c>
      <c r="B24" s="104"/>
      <c r="C24" s="105"/>
      <c r="D24" s="103"/>
      <c r="E24" s="106"/>
      <c r="F24" s="103"/>
      <c r="G24" s="107"/>
      <c r="H24" s="108"/>
      <c r="I24" s="106" t="s">
        <v>95</v>
      </c>
      <c r="J24" s="109" t="s">
        <v>95</v>
      </c>
      <c r="K24" s="109" t="s">
        <v>95</v>
      </c>
      <c r="L24" s="103"/>
      <c r="M24" s="103"/>
      <c r="N24" s="103"/>
      <c r="O24" s="110"/>
      <c r="P24" s="103"/>
      <c r="Q24" s="103"/>
      <c r="R24" s="111"/>
      <c r="S24" s="111"/>
      <c r="T24" s="102">
        <f t="shared" si="0"/>
        <v>0</v>
      </c>
      <c r="U24" s="102">
        <f t="shared" si="1"/>
        <v>0</v>
      </c>
      <c r="V24" s="102">
        <f t="shared" si="2"/>
        <v>0</v>
      </c>
      <c r="W24" s="112"/>
      <c r="X24" s="112"/>
      <c r="Y24" s="102">
        <f t="shared" si="3"/>
        <v>0</v>
      </c>
      <c r="Z24" s="113"/>
      <c r="AA24" s="114"/>
      <c r="AB24" s="190"/>
      <c r="AC24" s="191"/>
      <c r="AD24" s="45"/>
      <c r="AE24" s="45"/>
      <c r="AF24" s="45"/>
    </row>
    <row r="25" spans="1:32" ht="45" customHeight="1">
      <c r="A25" s="103">
        <v>12</v>
      </c>
      <c r="B25" s="104"/>
      <c r="C25" s="105"/>
      <c r="D25" s="103"/>
      <c r="E25" s="106"/>
      <c r="F25" s="103"/>
      <c r="G25" s="107"/>
      <c r="H25" s="108"/>
      <c r="I25" s="106" t="s">
        <v>95</v>
      </c>
      <c r="J25" s="109" t="s">
        <v>95</v>
      </c>
      <c r="K25" s="109" t="s">
        <v>95</v>
      </c>
      <c r="L25" s="103"/>
      <c r="M25" s="103"/>
      <c r="N25" s="103"/>
      <c r="O25" s="110"/>
      <c r="P25" s="103"/>
      <c r="Q25" s="103"/>
      <c r="R25" s="111"/>
      <c r="S25" s="111"/>
      <c r="T25" s="102">
        <f t="shared" si="0"/>
        <v>0</v>
      </c>
      <c r="U25" s="102">
        <f t="shared" si="1"/>
        <v>0</v>
      </c>
      <c r="V25" s="102">
        <f t="shared" si="2"/>
        <v>0</v>
      </c>
      <c r="W25" s="112"/>
      <c r="X25" s="112"/>
      <c r="Y25" s="102">
        <f t="shared" si="3"/>
        <v>0</v>
      </c>
      <c r="Z25" s="113"/>
      <c r="AA25" s="114"/>
      <c r="AB25" s="190"/>
      <c r="AC25" s="191"/>
      <c r="AD25" s="45"/>
      <c r="AE25" s="45"/>
      <c r="AF25" s="45"/>
    </row>
    <row r="26" spans="1:32" ht="45" customHeight="1">
      <c r="A26" s="103">
        <v>13</v>
      </c>
      <c r="B26" s="104"/>
      <c r="C26" s="105"/>
      <c r="D26" s="103"/>
      <c r="E26" s="106"/>
      <c r="F26" s="103"/>
      <c r="G26" s="107"/>
      <c r="H26" s="108"/>
      <c r="I26" s="106" t="s">
        <v>95</v>
      </c>
      <c r="J26" s="109" t="s">
        <v>95</v>
      </c>
      <c r="K26" s="109" t="s">
        <v>95</v>
      </c>
      <c r="L26" s="103"/>
      <c r="M26" s="103"/>
      <c r="N26" s="103"/>
      <c r="O26" s="110"/>
      <c r="P26" s="103"/>
      <c r="Q26" s="103"/>
      <c r="R26" s="111"/>
      <c r="S26" s="111"/>
      <c r="T26" s="102">
        <f t="shared" si="0"/>
        <v>0</v>
      </c>
      <c r="U26" s="102">
        <f t="shared" si="1"/>
        <v>0</v>
      </c>
      <c r="V26" s="102">
        <f t="shared" si="2"/>
        <v>0</v>
      </c>
      <c r="W26" s="112"/>
      <c r="X26" s="112"/>
      <c r="Y26" s="102">
        <f t="shared" si="3"/>
        <v>0</v>
      </c>
      <c r="Z26" s="113"/>
      <c r="AA26" s="114"/>
      <c r="AB26" s="190"/>
      <c r="AC26" s="191"/>
      <c r="AD26" s="45"/>
      <c r="AE26" s="45"/>
      <c r="AF26" s="45"/>
    </row>
    <row r="27" spans="1:32" ht="45" customHeight="1">
      <c r="A27" s="103">
        <v>14</v>
      </c>
      <c r="B27" s="104"/>
      <c r="C27" s="105"/>
      <c r="D27" s="103"/>
      <c r="E27" s="106"/>
      <c r="F27" s="103"/>
      <c r="G27" s="107"/>
      <c r="H27" s="108"/>
      <c r="I27" s="106" t="s">
        <v>95</v>
      </c>
      <c r="J27" s="109" t="s">
        <v>95</v>
      </c>
      <c r="K27" s="109" t="s">
        <v>95</v>
      </c>
      <c r="L27" s="103"/>
      <c r="M27" s="103"/>
      <c r="N27" s="103"/>
      <c r="O27" s="110"/>
      <c r="P27" s="103"/>
      <c r="Q27" s="103"/>
      <c r="R27" s="111"/>
      <c r="S27" s="111"/>
      <c r="T27" s="102">
        <f t="shared" si="0"/>
        <v>0</v>
      </c>
      <c r="U27" s="102">
        <f t="shared" si="1"/>
        <v>0</v>
      </c>
      <c r="V27" s="102">
        <f t="shared" si="2"/>
        <v>0</v>
      </c>
      <c r="W27" s="112"/>
      <c r="X27" s="112"/>
      <c r="Y27" s="102">
        <f t="shared" si="3"/>
        <v>0</v>
      </c>
      <c r="Z27" s="113"/>
      <c r="AA27" s="114"/>
      <c r="AB27" s="190"/>
      <c r="AC27" s="191"/>
      <c r="AD27" s="45"/>
      <c r="AE27" s="45"/>
      <c r="AF27" s="45"/>
    </row>
    <row r="28" spans="1:32" ht="45" customHeight="1">
      <c r="A28" s="103">
        <v>15</v>
      </c>
      <c r="B28" s="104"/>
      <c r="C28" s="105"/>
      <c r="D28" s="103"/>
      <c r="E28" s="106"/>
      <c r="F28" s="103"/>
      <c r="G28" s="107"/>
      <c r="H28" s="108"/>
      <c r="I28" s="106" t="s">
        <v>95</v>
      </c>
      <c r="J28" s="109" t="s">
        <v>95</v>
      </c>
      <c r="K28" s="109" t="s">
        <v>95</v>
      </c>
      <c r="L28" s="103"/>
      <c r="M28" s="103"/>
      <c r="N28" s="103"/>
      <c r="O28" s="110"/>
      <c r="P28" s="103"/>
      <c r="Q28" s="103"/>
      <c r="R28" s="111"/>
      <c r="S28" s="111"/>
      <c r="T28" s="102">
        <f t="shared" si="0"/>
        <v>0</v>
      </c>
      <c r="U28" s="102">
        <f t="shared" si="1"/>
        <v>0</v>
      </c>
      <c r="V28" s="102">
        <f t="shared" si="2"/>
        <v>0</v>
      </c>
      <c r="W28" s="112"/>
      <c r="X28" s="112"/>
      <c r="Y28" s="102">
        <f t="shared" si="3"/>
        <v>0</v>
      </c>
      <c r="Z28" s="113"/>
      <c r="AA28" s="114"/>
      <c r="AB28" s="190"/>
      <c r="AC28" s="191"/>
      <c r="AD28" s="45"/>
      <c r="AE28" s="45"/>
      <c r="AF28" s="45"/>
    </row>
    <row r="29" spans="1:32" ht="45" customHeight="1">
      <c r="A29" s="103">
        <v>16</v>
      </c>
      <c r="B29" s="104"/>
      <c r="C29" s="105"/>
      <c r="D29" s="103"/>
      <c r="E29" s="106"/>
      <c r="F29" s="103"/>
      <c r="G29" s="107"/>
      <c r="H29" s="108"/>
      <c r="I29" s="106" t="s">
        <v>95</v>
      </c>
      <c r="J29" s="109" t="s">
        <v>95</v>
      </c>
      <c r="K29" s="109" t="s">
        <v>95</v>
      </c>
      <c r="L29" s="103"/>
      <c r="M29" s="103"/>
      <c r="N29" s="103"/>
      <c r="O29" s="110"/>
      <c r="P29" s="103"/>
      <c r="Q29" s="103"/>
      <c r="R29" s="111"/>
      <c r="S29" s="111"/>
      <c r="T29" s="102">
        <f t="shared" si="0"/>
        <v>0</v>
      </c>
      <c r="U29" s="102">
        <f t="shared" si="1"/>
        <v>0</v>
      </c>
      <c r="V29" s="102">
        <f t="shared" si="2"/>
        <v>0</v>
      </c>
      <c r="W29" s="112"/>
      <c r="X29" s="112"/>
      <c r="Y29" s="102">
        <f t="shared" si="3"/>
        <v>0</v>
      </c>
      <c r="Z29" s="113"/>
      <c r="AA29" s="114"/>
      <c r="AB29" s="190"/>
      <c r="AC29" s="191"/>
      <c r="AD29" s="45"/>
      <c r="AE29" s="45"/>
      <c r="AF29" s="45"/>
    </row>
    <row r="30" spans="1:32" ht="45" customHeight="1">
      <c r="A30" s="103">
        <v>17</v>
      </c>
      <c r="B30" s="104"/>
      <c r="C30" s="105"/>
      <c r="D30" s="103"/>
      <c r="E30" s="106"/>
      <c r="F30" s="103"/>
      <c r="G30" s="107"/>
      <c r="H30" s="108"/>
      <c r="I30" s="106" t="s">
        <v>95</v>
      </c>
      <c r="J30" s="109" t="s">
        <v>95</v>
      </c>
      <c r="K30" s="109" t="s">
        <v>95</v>
      </c>
      <c r="L30" s="103"/>
      <c r="M30" s="103"/>
      <c r="N30" s="103"/>
      <c r="O30" s="110"/>
      <c r="P30" s="103"/>
      <c r="Q30" s="103"/>
      <c r="R30" s="111"/>
      <c r="S30" s="111"/>
      <c r="T30" s="102">
        <f t="shared" si="0"/>
        <v>0</v>
      </c>
      <c r="U30" s="102">
        <f t="shared" si="1"/>
        <v>0</v>
      </c>
      <c r="V30" s="102">
        <f t="shared" si="2"/>
        <v>0</v>
      </c>
      <c r="W30" s="112"/>
      <c r="X30" s="112"/>
      <c r="Y30" s="102">
        <f t="shared" si="3"/>
        <v>0</v>
      </c>
      <c r="Z30" s="113"/>
      <c r="AA30" s="114"/>
      <c r="AB30" s="190"/>
      <c r="AC30" s="191"/>
      <c r="AD30" s="45"/>
      <c r="AE30" s="45"/>
      <c r="AF30" s="45"/>
    </row>
    <row r="31" spans="1:32" ht="45" customHeight="1" thickBot="1">
      <c r="A31" s="103">
        <v>18</v>
      </c>
      <c r="B31" s="104"/>
      <c r="C31" s="105"/>
      <c r="D31" s="103"/>
      <c r="E31" s="106"/>
      <c r="F31" s="103"/>
      <c r="G31" s="107"/>
      <c r="H31" s="108"/>
      <c r="I31" s="106" t="s">
        <v>95</v>
      </c>
      <c r="J31" s="109" t="s">
        <v>95</v>
      </c>
      <c r="K31" s="109" t="s">
        <v>95</v>
      </c>
      <c r="L31" s="103"/>
      <c r="M31" s="103"/>
      <c r="N31" s="103"/>
      <c r="O31" s="110"/>
      <c r="P31" s="103"/>
      <c r="Q31" s="103"/>
      <c r="R31" s="111"/>
      <c r="S31" s="111"/>
      <c r="T31" s="102">
        <f t="shared" si="0"/>
        <v>0</v>
      </c>
      <c r="U31" s="102">
        <f t="shared" si="1"/>
        <v>0</v>
      </c>
      <c r="V31" s="102">
        <f t="shared" si="2"/>
        <v>0</v>
      </c>
      <c r="W31" s="112"/>
      <c r="X31" s="112"/>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
        <v>95</v>
      </c>
      <c r="F33" s="4"/>
      <c r="G33" s="4"/>
      <c r="H33" s="4"/>
      <c r="I33" s="4"/>
      <c r="J33" s="4"/>
      <c r="K33" s="4"/>
      <c r="L33" s="4"/>
      <c r="M33" s="5"/>
      <c r="N33" s="5"/>
      <c r="O33" s="5"/>
      <c r="Q33" s="96" t="s">
        <v>215</v>
      </c>
      <c r="R33" s="97">
        <f>SUM(R14:R31)</f>
        <v>0</v>
      </c>
      <c r="S33" s="98">
        <f aca="true" t="shared" si="4" ref="S33:Y33">SUM(S14:S31)</f>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131</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299</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282</v>
      </c>
      <c r="B40" s="56"/>
      <c r="C40" s="56"/>
      <c r="D40" s="56"/>
      <c r="K40" s="564" t="s">
        <v>118</v>
      </c>
      <c r="L40" s="564"/>
      <c r="M40" s="564"/>
      <c r="N40" s="564"/>
      <c r="O40" s="564"/>
      <c r="P40" s="564"/>
      <c r="R40" s="564" t="s">
        <v>119</v>
      </c>
      <c r="S40" s="564"/>
      <c r="T40" s="564"/>
      <c r="W40" s="57"/>
      <c r="X40" s="42"/>
      <c r="Y40" s="41"/>
      <c r="Z40" s="34"/>
      <c r="AC40" s="30"/>
    </row>
    <row r="41" spans="23:29" ht="27" customHeight="1" thickBot="1">
      <c r="W41" s="57"/>
      <c r="X41" s="42"/>
      <c r="Y41" s="41"/>
      <c r="Z41" s="34"/>
      <c r="AA41" s="70"/>
      <c r="AC41" s="30"/>
    </row>
    <row r="42" spans="1:29" ht="27" customHeight="1" thickBot="1">
      <c r="A42" s="94" t="s">
        <v>300</v>
      </c>
      <c r="D42" s="117" t="str">
        <f>+CARATULA!$A$87</f>
        <v>10/05/2018</v>
      </c>
      <c r="E42" s="119" t="str">
        <f>+CARATULA!$C$87</f>
        <v>  De 37 a 54 cargos docentes</v>
      </c>
      <c r="V42" s="558"/>
      <c r="W42" s="558"/>
      <c r="X42" s="558"/>
      <c r="Y42" s="559"/>
      <c r="Z42" s="581" t="s">
        <v>301</v>
      </c>
      <c r="AA42" s="582"/>
      <c r="AB42" s="582"/>
      <c r="AC42" s="583"/>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211</v>
      </c>
      <c r="W53" s="87" t="str">
        <f>+W$2</f>
        <v>MAYO</v>
      </c>
      <c r="X53" s="65"/>
      <c r="Y53" s="184">
        <f>+CARATULA!$O$10</f>
        <v>2019</v>
      </c>
      <c r="AA53" s="122" t="str">
        <f>+AA$2</f>
        <v>X</v>
      </c>
      <c r="AB53" s="86" t="s">
        <v>121</v>
      </c>
      <c r="AC53" s="59"/>
    </row>
    <row r="54" spans="1:28" ht="27.75" customHeight="1" thickBot="1">
      <c r="A54" s="62" t="s">
        <v>302</v>
      </c>
      <c r="B54" s="59"/>
      <c r="C54" s="59"/>
      <c r="D54" s="59"/>
      <c r="E54" s="59"/>
      <c r="F54" s="59"/>
      <c r="G54" s="59"/>
      <c r="H54" s="59"/>
      <c r="I54" s="59"/>
      <c r="J54" s="59"/>
      <c r="K54" s="63" t="s">
        <v>103</v>
      </c>
      <c r="L54" s="63"/>
      <c r="M54" s="63"/>
      <c r="O54" s="63"/>
      <c r="P54" s="59"/>
      <c r="Q54" s="59"/>
      <c r="R54" s="63"/>
      <c r="S54" s="63"/>
      <c r="T54" s="63"/>
      <c r="U54" s="63"/>
      <c r="V54" s="59"/>
      <c r="W54" s="92" t="s">
        <v>216</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298</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87">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2" t="s">
        <v>111</v>
      </c>
      <c r="B62" s="578" t="s">
        <v>71</v>
      </c>
      <c r="C62" s="580"/>
      <c r="D62" s="562" t="s">
        <v>74</v>
      </c>
      <c r="E62" s="562" t="s">
        <v>94</v>
      </c>
      <c r="F62" s="562" t="s">
        <v>75</v>
      </c>
      <c r="G62" s="562" t="s">
        <v>82</v>
      </c>
      <c r="H62" s="562" t="s">
        <v>69</v>
      </c>
      <c r="I62" s="562" t="s">
        <v>70</v>
      </c>
      <c r="J62" s="562" t="s">
        <v>79</v>
      </c>
      <c r="K62" s="562" t="s">
        <v>80</v>
      </c>
      <c r="L62" s="562" t="s">
        <v>81</v>
      </c>
      <c r="M62" s="560" t="s">
        <v>96</v>
      </c>
      <c r="N62" s="560" t="s">
        <v>97</v>
      </c>
      <c r="O62" s="562" t="s">
        <v>98</v>
      </c>
      <c r="P62" s="578" t="s">
        <v>83</v>
      </c>
      <c r="Q62" s="580"/>
      <c r="R62" s="566" t="s">
        <v>76</v>
      </c>
      <c r="S62" s="567" t="s">
        <v>46</v>
      </c>
      <c r="T62" s="578" t="s">
        <v>86</v>
      </c>
      <c r="U62" s="579" t="s">
        <v>47</v>
      </c>
      <c r="V62" s="580" t="s">
        <v>45</v>
      </c>
      <c r="W62" s="578" t="s">
        <v>112</v>
      </c>
      <c r="X62" s="579" t="s">
        <v>47</v>
      </c>
      <c r="Y62" s="580" t="s">
        <v>45</v>
      </c>
      <c r="Z62" s="574" t="s">
        <v>113</v>
      </c>
      <c r="AA62" s="568"/>
      <c r="AB62" s="574" t="s">
        <v>114</v>
      </c>
      <c r="AC62" s="568"/>
    </row>
    <row r="63" spans="1:29" ht="16.5" customHeight="1">
      <c r="A63" s="570" t="s">
        <v>44</v>
      </c>
      <c r="B63" s="560" t="s">
        <v>72</v>
      </c>
      <c r="C63" s="560" t="s">
        <v>73</v>
      </c>
      <c r="D63" s="570"/>
      <c r="E63" s="570"/>
      <c r="F63" s="570"/>
      <c r="G63" s="570"/>
      <c r="H63" s="570"/>
      <c r="I63" s="570"/>
      <c r="J63" s="570"/>
      <c r="K63" s="570"/>
      <c r="L63" s="570"/>
      <c r="M63" s="565"/>
      <c r="N63" s="565"/>
      <c r="O63" s="570"/>
      <c r="P63" s="560" t="s">
        <v>84</v>
      </c>
      <c r="Q63" s="560" t="s">
        <v>85</v>
      </c>
      <c r="R63" s="560" t="s">
        <v>78</v>
      </c>
      <c r="S63" s="560" t="s">
        <v>77</v>
      </c>
      <c r="T63" s="562" t="s">
        <v>115</v>
      </c>
      <c r="U63" s="562" t="s">
        <v>128</v>
      </c>
      <c r="V63" s="562" t="s">
        <v>45</v>
      </c>
      <c r="W63" s="562" t="s">
        <v>115</v>
      </c>
      <c r="X63" s="562" t="s">
        <v>128</v>
      </c>
      <c r="Y63" s="562" t="s">
        <v>45</v>
      </c>
      <c r="Z63" s="575"/>
      <c r="AA63" s="576"/>
      <c r="AB63" s="575"/>
      <c r="AC63" s="576"/>
    </row>
    <row r="64" spans="1:29" ht="16.5" customHeight="1">
      <c r="A64" s="563"/>
      <c r="B64" s="561"/>
      <c r="C64" s="561"/>
      <c r="D64" s="563"/>
      <c r="E64" s="563"/>
      <c r="F64" s="563"/>
      <c r="G64" s="563"/>
      <c r="H64" s="563"/>
      <c r="I64" s="563"/>
      <c r="J64" s="563"/>
      <c r="K64" s="563"/>
      <c r="L64" s="563"/>
      <c r="M64" s="561"/>
      <c r="N64" s="561"/>
      <c r="O64" s="563"/>
      <c r="P64" s="561"/>
      <c r="Q64" s="561"/>
      <c r="R64" s="561"/>
      <c r="S64" s="561"/>
      <c r="T64" s="563"/>
      <c r="U64" s="563"/>
      <c r="V64" s="563"/>
      <c r="W64" s="563"/>
      <c r="X64" s="563"/>
      <c r="Y64" s="563"/>
      <c r="Z64" s="577"/>
      <c r="AA64" s="569"/>
      <c r="AB64" s="577"/>
      <c r="AC64" s="569"/>
    </row>
    <row r="65" spans="1:29" ht="45" customHeight="1">
      <c r="A65" s="103">
        <v>19</v>
      </c>
      <c r="B65" s="104"/>
      <c r="C65" s="105"/>
      <c r="D65" s="103"/>
      <c r="E65" s="106"/>
      <c r="F65" s="103"/>
      <c r="G65" s="107"/>
      <c r="H65" s="108"/>
      <c r="I65" s="106" t="s">
        <v>95</v>
      </c>
      <c r="J65" s="109" t="s">
        <v>95</v>
      </c>
      <c r="K65" s="109" t="s">
        <v>95</v>
      </c>
      <c r="L65" s="103"/>
      <c r="M65" s="103"/>
      <c r="N65" s="103"/>
      <c r="O65" s="110"/>
      <c r="P65" s="103"/>
      <c r="Q65" s="103"/>
      <c r="R65" s="111"/>
      <c r="S65" s="111"/>
      <c r="T65" s="102">
        <f aca="true" t="shared" si="5" ref="T65:T82">+ROUND(S65*16%,2)</f>
        <v>0</v>
      </c>
      <c r="U65" s="102">
        <f aca="true" t="shared" si="6" ref="U65:U82">+ROUND(S65*12%,2)</f>
        <v>0</v>
      </c>
      <c r="V65" s="102">
        <f aca="true" t="shared" si="7" ref="V65:V82">+T65+U65</f>
        <v>0</v>
      </c>
      <c r="W65" s="112"/>
      <c r="X65" s="112"/>
      <c r="Y65" s="102">
        <f aca="true" t="shared" si="8" ref="Y65:Y82">+W65+X65</f>
        <v>0</v>
      </c>
      <c r="Z65" s="192"/>
      <c r="AA65" s="193"/>
      <c r="AB65" s="190"/>
      <c r="AC65" s="191"/>
    </row>
    <row r="66" spans="1:29" ht="45" customHeight="1">
      <c r="A66" s="103">
        <v>20</v>
      </c>
      <c r="B66" s="104"/>
      <c r="C66" s="105"/>
      <c r="D66" s="103"/>
      <c r="E66" s="106"/>
      <c r="F66" s="103"/>
      <c r="G66" s="107"/>
      <c r="H66" s="108"/>
      <c r="I66" s="106" t="s">
        <v>95</v>
      </c>
      <c r="J66" s="109" t="s">
        <v>95</v>
      </c>
      <c r="K66" s="109" t="s">
        <v>95</v>
      </c>
      <c r="L66" s="103"/>
      <c r="M66" s="103"/>
      <c r="N66" s="103"/>
      <c r="O66" s="110"/>
      <c r="P66" s="103"/>
      <c r="Q66" s="103"/>
      <c r="R66" s="111"/>
      <c r="S66" s="111"/>
      <c r="T66" s="102">
        <f t="shared" si="5"/>
        <v>0</v>
      </c>
      <c r="U66" s="102">
        <f t="shared" si="6"/>
        <v>0</v>
      </c>
      <c r="V66" s="102">
        <f t="shared" si="7"/>
        <v>0</v>
      </c>
      <c r="W66" s="112"/>
      <c r="X66" s="112"/>
      <c r="Y66" s="102">
        <f t="shared" si="8"/>
        <v>0</v>
      </c>
      <c r="Z66" s="192"/>
      <c r="AA66" s="193"/>
      <c r="AB66" s="190"/>
      <c r="AC66" s="191"/>
    </row>
    <row r="67" spans="1:29" ht="45" customHeight="1">
      <c r="A67" s="103">
        <v>21</v>
      </c>
      <c r="B67" s="104"/>
      <c r="C67" s="105"/>
      <c r="D67" s="103"/>
      <c r="E67" s="106"/>
      <c r="F67" s="103"/>
      <c r="G67" s="107"/>
      <c r="H67" s="108"/>
      <c r="I67" s="106" t="s">
        <v>95</v>
      </c>
      <c r="J67" s="109" t="s">
        <v>95</v>
      </c>
      <c r="K67" s="109" t="s">
        <v>95</v>
      </c>
      <c r="L67" s="103"/>
      <c r="M67" s="103"/>
      <c r="N67" s="103"/>
      <c r="O67" s="110"/>
      <c r="P67" s="103"/>
      <c r="Q67" s="103"/>
      <c r="R67" s="111"/>
      <c r="S67" s="111"/>
      <c r="T67" s="102">
        <f t="shared" si="5"/>
        <v>0</v>
      </c>
      <c r="U67" s="102">
        <f t="shared" si="6"/>
        <v>0</v>
      </c>
      <c r="V67" s="102">
        <f t="shared" si="7"/>
        <v>0</v>
      </c>
      <c r="W67" s="112"/>
      <c r="X67" s="112"/>
      <c r="Y67" s="102">
        <f t="shared" si="8"/>
        <v>0</v>
      </c>
      <c r="Z67" s="192"/>
      <c r="AA67" s="193"/>
      <c r="AB67" s="190"/>
      <c r="AC67" s="191"/>
    </row>
    <row r="68" spans="1:29" ht="45" customHeight="1">
      <c r="A68" s="103">
        <v>22</v>
      </c>
      <c r="B68" s="104"/>
      <c r="C68" s="105"/>
      <c r="D68" s="103"/>
      <c r="E68" s="106"/>
      <c r="F68" s="103"/>
      <c r="G68" s="107"/>
      <c r="H68" s="108"/>
      <c r="I68" s="106" t="s">
        <v>95</v>
      </c>
      <c r="J68" s="109" t="s">
        <v>95</v>
      </c>
      <c r="K68" s="109" t="s">
        <v>95</v>
      </c>
      <c r="L68" s="103"/>
      <c r="M68" s="103"/>
      <c r="N68" s="103"/>
      <c r="O68" s="110"/>
      <c r="P68" s="103"/>
      <c r="Q68" s="103"/>
      <c r="R68" s="111"/>
      <c r="S68" s="111"/>
      <c r="T68" s="102">
        <f t="shared" si="5"/>
        <v>0</v>
      </c>
      <c r="U68" s="102">
        <f t="shared" si="6"/>
        <v>0</v>
      </c>
      <c r="V68" s="102">
        <f t="shared" si="7"/>
        <v>0</v>
      </c>
      <c r="W68" s="112"/>
      <c r="X68" s="112"/>
      <c r="Y68" s="102">
        <f t="shared" si="8"/>
        <v>0</v>
      </c>
      <c r="Z68" s="192"/>
      <c r="AA68" s="193"/>
      <c r="AB68" s="190"/>
      <c r="AC68" s="191"/>
    </row>
    <row r="69" spans="1:29" ht="45" customHeight="1">
      <c r="A69" s="103">
        <v>23</v>
      </c>
      <c r="B69" s="104"/>
      <c r="C69" s="105"/>
      <c r="D69" s="103"/>
      <c r="E69" s="106"/>
      <c r="F69" s="103"/>
      <c r="G69" s="107"/>
      <c r="H69" s="108"/>
      <c r="I69" s="106" t="s">
        <v>95</v>
      </c>
      <c r="J69" s="109" t="s">
        <v>95</v>
      </c>
      <c r="K69" s="109" t="s">
        <v>95</v>
      </c>
      <c r="L69" s="103"/>
      <c r="M69" s="103"/>
      <c r="N69" s="103"/>
      <c r="O69" s="110"/>
      <c r="P69" s="103"/>
      <c r="Q69" s="103"/>
      <c r="R69" s="111"/>
      <c r="S69" s="111"/>
      <c r="T69" s="102">
        <f t="shared" si="5"/>
        <v>0</v>
      </c>
      <c r="U69" s="102">
        <f t="shared" si="6"/>
        <v>0</v>
      </c>
      <c r="V69" s="102">
        <f t="shared" si="7"/>
        <v>0</v>
      </c>
      <c r="W69" s="112"/>
      <c r="X69" s="112"/>
      <c r="Y69" s="102">
        <f t="shared" si="8"/>
        <v>0</v>
      </c>
      <c r="Z69" s="192"/>
      <c r="AA69" s="193"/>
      <c r="AB69" s="190"/>
      <c r="AC69" s="191"/>
    </row>
    <row r="70" spans="1:29" ht="45" customHeight="1">
      <c r="A70" s="103">
        <v>24</v>
      </c>
      <c r="B70" s="104"/>
      <c r="C70" s="105"/>
      <c r="D70" s="103"/>
      <c r="E70" s="106"/>
      <c r="F70" s="103"/>
      <c r="G70" s="107"/>
      <c r="H70" s="108"/>
      <c r="I70" s="106" t="s">
        <v>95</v>
      </c>
      <c r="J70" s="109" t="s">
        <v>95</v>
      </c>
      <c r="K70" s="109" t="s">
        <v>95</v>
      </c>
      <c r="L70" s="103"/>
      <c r="M70" s="103"/>
      <c r="N70" s="103"/>
      <c r="O70" s="110"/>
      <c r="P70" s="103"/>
      <c r="Q70" s="103"/>
      <c r="R70" s="111"/>
      <c r="S70" s="111"/>
      <c r="T70" s="102">
        <f t="shared" si="5"/>
        <v>0</v>
      </c>
      <c r="U70" s="102">
        <f t="shared" si="6"/>
        <v>0</v>
      </c>
      <c r="V70" s="102">
        <f t="shared" si="7"/>
        <v>0</v>
      </c>
      <c r="W70" s="112"/>
      <c r="X70" s="112"/>
      <c r="Y70" s="102">
        <f t="shared" si="8"/>
        <v>0</v>
      </c>
      <c r="Z70" s="192"/>
      <c r="AA70" s="193"/>
      <c r="AB70" s="190"/>
      <c r="AC70" s="191"/>
    </row>
    <row r="71" spans="1:29" ht="45" customHeight="1">
      <c r="A71" s="103">
        <v>25</v>
      </c>
      <c r="B71" s="104"/>
      <c r="C71" s="105"/>
      <c r="D71" s="103"/>
      <c r="E71" s="106"/>
      <c r="F71" s="103"/>
      <c r="G71" s="107"/>
      <c r="H71" s="108"/>
      <c r="I71" s="106" t="s">
        <v>95</v>
      </c>
      <c r="J71" s="109" t="s">
        <v>95</v>
      </c>
      <c r="K71" s="109" t="s">
        <v>95</v>
      </c>
      <c r="L71" s="103"/>
      <c r="M71" s="103"/>
      <c r="N71" s="103"/>
      <c r="O71" s="110"/>
      <c r="P71" s="103"/>
      <c r="Q71" s="103"/>
      <c r="R71" s="111"/>
      <c r="S71" s="111"/>
      <c r="T71" s="102">
        <f t="shared" si="5"/>
        <v>0</v>
      </c>
      <c r="U71" s="102">
        <f t="shared" si="6"/>
        <v>0</v>
      </c>
      <c r="V71" s="102">
        <f t="shared" si="7"/>
        <v>0</v>
      </c>
      <c r="W71" s="112"/>
      <c r="X71" s="112"/>
      <c r="Y71" s="102">
        <f t="shared" si="8"/>
        <v>0</v>
      </c>
      <c r="Z71" s="192"/>
      <c r="AA71" s="193"/>
      <c r="AB71" s="190"/>
      <c r="AC71" s="191"/>
    </row>
    <row r="72" spans="1:29" ht="45" customHeight="1">
      <c r="A72" s="103">
        <v>26</v>
      </c>
      <c r="B72" s="104"/>
      <c r="C72" s="105"/>
      <c r="D72" s="103"/>
      <c r="E72" s="106"/>
      <c r="F72" s="103"/>
      <c r="G72" s="107"/>
      <c r="H72" s="108"/>
      <c r="I72" s="106" t="s">
        <v>95</v>
      </c>
      <c r="J72" s="109" t="s">
        <v>95</v>
      </c>
      <c r="K72" s="109" t="s">
        <v>95</v>
      </c>
      <c r="L72" s="103"/>
      <c r="M72" s="103"/>
      <c r="N72" s="103"/>
      <c r="O72" s="110"/>
      <c r="P72" s="103"/>
      <c r="Q72" s="103"/>
      <c r="R72" s="111"/>
      <c r="S72" s="111"/>
      <c r="T72" s="102">
        <f t="shared" si="5"/>
        <v>0</v>
      </c>
      <c r="U72" s="102">
        <f t="shared" si="6"/>
        <v>0</v>
      </c>
      <c r="V72" s="102">
        <f t="shared" si="7"/>
        <v>0</v>
      </c>
      <c r="W72" s="112"/>
      <c r="X72" s="112"/>
      <c r="Y72" s="102">
        <f t="shared" si="8"/>
        <v>0</v>
      </c>
      <c r="Z72" s="192"/>
      <c r="AA72" s="193"/>
      <c r="AB72" s="190"/>
      <c r="AC72" s="191"/>
    </row>
    <row r="73" spans="1:29" ht="45" customHeight="1">
      <c r="A73" s="103">
        <v>27</v>
      </c>
      <c r="B73" s="104"/>
      <c r="C73" s="105"/>
      <c r="D73" s="103"/>
      <c r="E73" s="106"/>
      <c r="F73" s="103"/>
      <c r="G73" s="107"/>
      <c r="H73" s="108"/>
      <c r="I73" s="106" t="s">
        <v>95</v>
      </c>
      <c r="J73" s="109" t="s">
        <v>95</v>
      </c>
      <c r="K73" s="109" t="s">
        <v>95</v>
      </c>
      <c r="L73" s="103"/>
      <c r="M73" s="103"/>
      <c r="N73" s="103"/>
      <c r="O73" s="110"/>
      <c r="P73" s="103"/>
      <c r="Q73" s="103"/>
      <c r="R73" s="111"/>
      <c r="S73" s="111"/>
      <c r="T73" s="102">
        <f t="shared" si="5"/>
        <v>0</v>
      </c>
      <c r="U73" s="102">
        <f t="shared" si="6"/>
        <v>0</v>
      </c>
      <c r="V73" s="102">
        <f t="shared" si="7"/>
        <v>0</v>
      </c>
      <c r="W73" s="112"/>
      <c r="X73" s="112"/>
      <c r="Y73" s="102">
        <f t="shared" si="8"/>
        <v>0</v>
      </c>
      <c r="Z73" s="192"/>
      <c r="AA73" s="193"/>
      <c r="AB73" s="190"/>
      <c r="AC73" s="191"/>
    </row>
    <row r="74" spans="1:29" ht="45" customHeight="1">
      <c r="A74" s="103">
        <v>28</v>
      </c>
      <c r="B74" s="104"/>
      <c r="C74" s="105"/>
      <c r="D74" s="103"/>
      <c r="E74" s="106"/>
      <c r="F74" s="103"/>
      <c r="G74" s="107"/>
      <c r="H74" s="108"/>
      <c r="I74" s="106" t="s">
        <v>95</v>
      </c>
      <c r="J74" s="109" t="s">
        <v>95</v>
      </c>
      <c r="K74" s="109" t="s">
        <v>95</v>
      </c>
      <c r="L74" s="103"/>
      <c r="M74" s="103"/>
      <c r="N74" s="103"/>
      <c r="O74" s="110"/>
      <c r="P74" s="103"/>
      <c r="Q74" s="103"/>
      <c r="R74" s="111"/>
      <c r="S74" s="111"/>
      <c r="T74" s="102">
        <f t="shared" si="5"/>
        <v>0</v>
      </c>
      <c r="U74" s="102">
        <f t="shared" si="6"/>
        <v>0</v>
      </c>
      <c r="V74" s="102">
        <f t="shared" si="7"/>
        <v>0</v>
      </c>
      <c r="W74" s="112"/>
      <c r="X74" s="112"/>
      <c r="Y74" s="102">
        <f t="shared" si="8"/>
        <v>0</v>
      </c>
      <c r="Z74" s="192"/>
      <c r="AA74" s="193"/>
      <c r="AB74" s="190"/>
      <c r="AC74" s="191"/>
    </row>
    <row r="75" spans="1:29" ht="45" customHeight="1">
      <c r="A75" s="103">
        <v>29</v>
      </c>
      <c r="B75" s="104"/>
      <c r="C75" s="105"/>
      <c r="D75" s="103"/>
      <c r="E75" s="106"/>
      <c r="F75" s="103"/>
      <c r="G75" s="107"/>
      <c r="H75" s="108"/>
      <c r="I75" s="106" t="s">
        <v>95</v>
      </c>
      <c r="J75" s="109" t="s">
        <v>95</v>
      </c>
      <c r="K75" s="109" t="s">
        <v>95</v>
      </c>
      <c r="L75" s="103"/>
      <c r="M75" s="103"/>
      <c r="N75" s="103"/>
      <c r="O75" s="110"/>
      <c r="P75" s="103"/>
      <c r="Q75" s="103"/>
      <c r="R75" s="111"/>
      <c r="S75" s="111"/>
      <c r="T75" s="102">
        <f t="shared" si="5"/>
        <v>0</v>
      </c>
      <c r="U75" s="102">
        <f t="shared" si="6"/>
        <v>0</v>
      </c>
      <c r="V75" s="102">
        <f t="shared" si="7"/>
        <v>0</v>
      </c>
      <c r="W75" s="112"/>
      <c r="X75" s="112"/>
      <c r="Y75" s="102">
        <f t="shared" si="8"/>
        <v>0</v>
      </c>
      <c r="Z75" s="192"/>
      <c r="AA75" s="193"/>
      <c r="AB75" s="190"/>
      <c r="AC75" s="191"/>
    </row>
    <row r="76" spans="1:29" ht="45" customHeight="1">
      <c r="A76" s="103">
        <v>30</v>
      </c>
      <c r="B76" s="104"/>
      <c r="C76" s="105"/>
      <c r="D76" s="103"/>
      <c r="E76" s="106"/>
      <c r="F76" s="103"/>
      <c r="G76" s="107"/>
      <c r="H76" s="108"/>
      <c r="I76" s="106" t="s">
        <v>95</v>
      </c>
      <c r="J76" s="109" t="s">
        <v>95</v>
      </c>
      <c r="K76" s="109" t="s">
        <v>95</v>
      </c>
      <c r="L76" s="103"/>
      <c r="M76" s="103"/>
      <c r="N76" s="103"/>
      <c r="O76" s="110"/>
      <c r="P76" s="103"/>
      <c r="Q76" s="103"/>
      <c r="R76" s="111"/>
      <c r="S76" s="111"/>
      <c r="T76" s="102">
        <f t="shared" si="5"/>
        <v>0</v>
      </c>
      <c r="U76" s="102">
        <f t="shared" si="6"/>
        <v>0</v>
      </c>
      <c r="V76" s="102">
        <f t="shared" si="7"/>
        <v>0</v>
      </c>
      <c r="W76" s="112"/>
      <c r="X76" s="112"/>
      <c r="Y76" s="102">
        <f t="shared" si="8"/>
        <v>0</v>
      </c>
      <c r="Z76" s="192"/>
      <c r="AA76" s="193"/>
      <c r="AB76" s="190"/>
      <c r="AC76" s="191"/>
    </row>
    <row r="77" spans="1:29" ht="45" customHeight="1">
      <c r="A77" s="103">
        <v>31</v>
      </c>
      <c r="B77" s="104"/>
      <c r="C77" s="105"/>
      <c r="D77" s="103"/>
      <c r="E77" s="106"/>
      <c r="F77" s="103"/>
      <c r="G77" s="107"/>
      <c r="H77" s="108"/>
      <c r="I77" s="106" t="s">
        <v>95</v>
      </c>
      <c r="J77" s="109" t="s">
        <v>95</v>
      </c>
      <c r="K77" s="109" t="s">
        <v>95</v>
      </c>
      <c r="L77" s="103"/>
      <c r="M77" s="103"/>
      <c r="N77" s="103"/>
      <c r="O77" s="110"/>
      <c r="P77" s="103"/>
      <c r="Q77" s="103"/>
      <c r="R77" s="111"/>
      <c r="S77" s="111"/>
      <c r="T77" s="102">
        <f t="shared" si="5"/>
        <v>0</v>
      </c>
      <c r="U77" s="102">
        <f t="shared" si="6"/>
        <v>0</v>
      </c>
      <c r="V77" s="102">
        <f t="shared" si="7"/>
        <v>0</v>
      </c>
      <c r="W77" s="112"/>
      <c r="X77" s="112"/>
      <c r="Y77" s="102">
        <f t="shared" si="8"/>
        <v>0</v>
      </c>
      <c r="Z77" s="192"/>
      <c r="AA77" s="193"/>
      <c r="AB77" s="190"/>
      <c r="AC77" s="191"/>
    </row>
    <row r="78" spans="1:29" ht="45" customHeight="1">
      <c r="A78" s="103">
        <v>32</v>
      </c>
      <c r="B78" s="104"/>
      <c r="C78" s="105"/>
      <c r="D78" s="103"/>
      <c r="E78" s="106"/>
      <c r="F78" s="103"/>
      <c r="G78" s="107"/>
      <c r="H78" s="108"/>
      <c r="I78" s="106" t="s">
        <v>95</v>
      </c>
      <c r="J78" s="109" t="s">
        <v>95</v>
      </c>
      <c r="K78" s="109" t="s">
        <v>95</v>
      </c>
      <c r="L78" s="103"/>
      <c r="M78" s="103"/>
      <c r="N78" s="103"/>
      <c r="O78" s="110"/>
      <c r="P78" s="103"/>
      <c r="Q78" s="103"/>
      <c r="R78" s="111"/>
      <c r="S78" s="111"/>
      <c r="T78" s="102">
        <f t="shared" si="5"/>
        <v>0</v>
      </c>
      <c r="U78" s="102">
        <f t="shared" si="6"/>
        <v>0</v>
      </c>
      <c r="V78" s="102">
        <f t="shared" si="7"/>
        <v>0</v>
      </c>
      <c r="W78" s="112"/>
      <c r="X78" s="112"/>
      <c r="Y78" s="102">
        <f t="shared" si="8"/>
        <v>0</v>
      </c>
      <c r="Z78" s="192"/>
      <c r="AA78" s="193"/>
      <c r="AB78" s="190"/>
      <c r="AC78" s="191"/>
    </row>
    <row r="79" spans="1:29" ht="45" customHeight="1">
      <c r="A79" s="103">
        <v>33</v>
      </c>
      <c r="B79" s="104"/>
      <c r="C79" s="105"/>
      <c r="D79" s="103"/>
      <c r="E79" s="106"/>
      <c r="F79" s="103"/>
      <c r="G79" s="107"/>
      <c r="H79" s="108"/>
      <c r="I79" s="106" t="s">
        <v>95</v>
      </c>
      <c r="J79" s="109" t="s">
        <v>95</v>
      </c>
      <c r="K79" s="109" t="s">
        <v>95</v>
      </c>
      <c r="L79" s="103"/>
      <c r="M79" s="103"/>
      <c r="N79" s="103"/>
      <c r="O79" s="110"/>
      <c r="P79" s="103"/>
      <c r="Q79" s="103"/>
      <c r="R79" s="111"/>
      <c r="S79" s="111"/>
      <c r="T79" s="102">
        <f t="shared" si="5"/>
        <v>0</v>
      </c>
      <c r="U79" s="102">
        <f t="shared" si="6"/>
        <v>0</v>
      </c>
      <c r="V79" s="102">
        <f t="shared" si="7"/>
        <v>0</v>
      </c>
      <c r="W79" s="112"/>
      <c r="X79" s="112"/>
      <c r="Y79" s="102">
        <f t="shared" si="8"/>
        <v>0</v>
      </c>
      <c r="Z79" s="192"/>
      <c r="AA79" s="193"/>
      <c r="AB79" s="190"/>
      <c r="AC79" s="191"/>
    </row>
    <row r="80" spans="1:29" ht="45" customHeight="1">
      <c r="A80" s="103">
        <v>34</v>
      </c>
      <c r="B80" s="104"/>
      <c r="C80" s="105"/>
      <c r="D80" s="103"/>
      <c r="E80" s="106"/>
      <c r="F80" s="103"/>
      <c r="G80" s="107"/>
      <c r="H80" s="108"/>
      <c r="I80" s="106" t="s">
        <v>95</v>
      </c>
      <c r="J80" s="109" t="s">
        <v>95</v>
      </c>
      <c r="K80" s="109" t="s">
        <v>95</v>
      </c>
      <c r="L80" s="103"/>
      <c r="M80" s="103"/>
      <c r="N80" s="103"/>
      <c r="O80" s="110"/>
      <c r="P80" s="103"/>
      <c r="Q80" s="103"/>
      <c r="R80" s="111"/>
      <c r="S80" s="111"/>
      <c r="T80" s="102">
        <f t="shared" si="5"/>
        <v>0</v>
      </c>
      <c r="U80" s="102">
        <f t="shared" si="6"/>
        <v>0</v>
      </c>
      <c r="V80" s="102">
        <f t="shared" si="7"/>
        <v>0</v>
      </c>
      <c r="W80" s="112"/>
      <c r="X80" s="112"/>
      <c r="Y80" s="102">
        <f t="shared" si="8"/>
        <v>0</v>
      </c>
      <c r="Z80" s="192"/>
      <c r="AA80" s="193"/>
      <c r="AB80" s="190"/>
      <c r="AC80" s="191"/>
    </row>
    <row r="81" spans="1:29" ht="45" customHeight="1">
      <c r="A81" s="103">
        <v>35</v>
      </c>
      <c r="B81" s="104"/>
      <c r="C81" s="105"/>
      <c r="D81" s="103"/>
      <c r="E81" s="106"/>
      <c r="F81" s="103"/>
      <c r="G81" s="107"/>
      <c r="H81" s="108"/>
      <c r="I81" s="106" t="s">
        <v>95</v>
      </c>
      <c r="J81" s="109" t="s">
        <v>95</v>
      </c>
      <c r="K81" s="109" t="s">
        <v>95</v>
      </c>
      <c r="L81" s="103"/>
      <c r="M81" s="103"/>
      <c r="N81" s="103"/>
      <c r="O81" s="110"/>
      <c r="P81" s="103"/>
      <c r="Q81" s="103"/>
      <c r="R81" s="111"/>
      <c r="S81" s="111"/>
      <c r="T81" s="102">
        <f t="shared" si="5"/>
        <v>0</v>
      </c>
      <c r="U81" s="102">
        <f t="shared" si="6"/>
        <v>0</v>
      </c>
      <c r="V81" s="102">
        <f t="shared" si="7"/>
        <v>0</v>
      </c>
      <c r="W81" s="112"/>
      <c r="X81" s="112"/>
      <c r="Y81" s="102">
        <f t="shared" si="8"/>
        <v>0</v>
      </c>
      <c r="Z81" s="192"/>
      <c r="AA81" s="193"/>
      <c r="AB81" s="190"/>
      <c r="AC81" s="191"/>
    </row>
    <row r="82" spans="1:29" ht="45" customHeight="1" thickBot="1">
      <c r="A82" s="103">
        <v>36</v>
      </c>
      <c r="B82" s="104"/>
      <c r="C82" s="105"/>
      <c r="D82" s="103"/>
      <c r="E82" s="106"/>
      <c r="F82" s="103"/>
      <c r="G82" s="107"/>
      <c r="H82" s="108"/>
      <c r="I82" s="106" t="s">
        <v>95</v>
      </c>
      <c r="J82" s="109" t="s">
        <v>95</v>
      </c>
      <c r="K82" s="109" t="s">
        <v>95</v>
      </c>
      <c r="L82" s="103"/>
      <c r="M82" s="103"/>
      <c r="N82" s="103"/>
      <c r="O82" s="110"/>
      <c r="P82" s="103"/>
      <c r="Q82" s="103"/>
      <c r="R82" s="111"/>
      <c r="S82" s="111"/>
      <c r="T82" s="102">
        <f t="shared" si="5"/>
        <v>0</v>
      </c>
      <c r="U82" s="102">
        <f t="shared" si="6"/>
        <v>0</v>
      </c>
      <c r="V82" s="102">
        <f t="shared" si="7"/>
        <v>0</v>
      </c>
      <c r="W82" s="112"/>
      <c r="X82" s="112"/>
      <c r="Y82" s="102">
        <f t="shared" si="8"/>
        <v>0</v>
      </c>
      <c r="Z82" s="192"/>
      <c r="AA82" s="193"/>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0" t="s">
        <v>95</v>
      </c>
      <c r="F84" s="4"/>
      <c r="G84" s="4"/>
      <c r="H84" s="4"/>
      <c r="I84" s="4"/>
      <c r="J84" s="4"/>
      <c r="K84" s="4"/>
      <c r="L84" s="4"/>
      <c r="M84" s="5"/>
      <c r="N84" s="5"/>
      <c r="O84" s="5"/>
      <c r="Q84" s="96" t="s">
        <v>129</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131</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299</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282</v>
      </c>
      <c r="B91" s="56"/>
      <c r="C91" s="56"/>
      <c r="D91" s="56"/>
      <c r="K91" s="564" t="s">
        <v>118</v>
      </c>
      <c r="L91" s="564"/>
      <c r="M91" s="564"/>
      <c r="N91" s="564"/>
      <c r="O91" s="564"/>
      <c r="P91" s="564"/>
      <c r="R91" s="564" t="s">
        <v>119</v>
      </c>
      <c r="S91" s="564"/>
      <c r="T91" s="564"/>
      <c r="W91" s="57"/>
      <c r="X91" s="42"/>
      <c r="Y91" s="41"/>
      <c r="Z91" s="34"/>
      <c r="AC91" s="30"/>
    </row>
    <row r="92" spans="23:29" ht="27" customHeight="1" thickBot="1">
      <c r="W92" s="57"/>
      <c r="X92" s="42"/>
      <c r="Y92" s="41"/>
      <c r="Z92" s="34"/>
      <c r="AA92" s="70"/>
      <c r="AC92" s="30"/>
    </row>
    <row r="93" spans="1:29" ht="27" customHeight="1" thickBot="1">
      <c r="A93" s="94" t="s">
        <v>300</v>
      </c>
      <c r="D93" s="117" t="str">
        <f>+CARATULA!$A$87</f>
        <v>10/05/2018</v>
      </c>
      <c r="E93" s="119" t="str">
        <f>+CARATULA!$C$87</f>
        <v>  De 37 a 54 cargos docentes</v>
      </c>
      <c r="V93" s="558"/>
      <c r="W93" s="558"/>
      <c r="X93" s="558"/>
      <c r="Y93" s="559"/>
      <c r="Z93" s="581" t="s">
        <v>301</v>
      </c>
      <c r="AA93" s="582"/>
      <c r="AB93" s="582"/>
      <c r="AC93" s="583"/>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8" t="s">
        <v>100</v>
      </c>
      <c r="B103" s="59"/>
      <c r="C103" s="59"/>
      <c r="D103" s="59"/>
      <c r="E103" s="59"/>
      <c r="F103" s="59"/>
      <c r="G103" s="59"/>
      <c r="H103" s="60"/>
      <c r="I103" s="60"/>
      <c r="J103" s="60"/>
      <c r="K103" s="60"/>
      <c r="L103" s="60"/>
      <c r="M103" s="60"/>
      <c r="N103" s="60"/>
      <c r="O103" s="60"/>
      <c r="P103" s="60"/>
      <c r="Q103" s="60"/>
      <c r="R103" s="60"/>
      <c r="S103" s="59"/>
      <c r="T103" s="59"/>
      <c r="U103" s="59"/>
      <c r="V103" s="59"/>
      <c r="W103" s="59"/>
      <c r="X103" s="59"/>
      <c r="Y103" s="59"/>
    </row>
    <row r="104" spans="1:29" ht="27.75" customHeight="1" thickBot="1">
      <c r="A104" s="62" t="s">
        <v>101</v>
      </c>
      <c r="B104" s="59"/>
      <c r="C104" s="59"/>
      <c r="D104" s="59"/>
      <c r="E104" s="59"/>
      <c r="F104" s="59"/>
      <c r="G104" s="59"/>
      <c r="H104" s="59"/>
      <c r="I104" s="60"/>
      <c r="J104" s="60"/>
      <c r="K104" s="63" t="s">
        <v>102</v>
      </c>
      <c r="L104" s="63"/>
      <c r="M104" s="63"/>
      <c r="O104" s="63"/>
      <c r="P104" s="59"/>
      <c r="Q104" s="63"/>
      <c r="R104" s="63"/>
      <c r="S104" s="63"/>
      <c r="T104" s="63"/>
      <c r="U104" s="63"/>
      <c r="V104" s="64" t="s">
        <v>211</v>
      </c>
      <c r="W104" s="87" t="str">
        <f>+W$2</f>
        <v>MAYO</v>
      </c>
      <c r="X104" s="65"/>
      <c r="Y104" s="184">
        <f>+CARATULA!$O$10</f>
        <v>2019</v>
      </c>
      <c r="AA104" s="122" t="str">
        <f>+AA$2</f>
        <v>X</v>
      </c>
      <c r="AB104" s="86" t="s">
        <v>121</v>
      </c>
      <c r="AC104" s="59"/>
    </row>
    <row r="105" spans="1:28" ht="27.75" customHeight="1" thickBot="1">
      <c r="A105" s="62" t="s">
        <v>302</v>
      </c>
      <c r="B105" s="59"/>
      <c r="C105" s="59"/>
      <c r="D105" s="59"/>
      <c r="E105" s="59"/>
      <c r="F105" s="59"/>
      <c r="G105" s="59"/>
      <c r="H105" s="59"/>
      <c r="I105" s="59"/>
      <c r="J105" s="59"/>
      <c r="K105" s="63" t="s">
        <v>103</v>
      </c>
      <c r="L105" s="63"/>
      <c r="M105" s="63"/>
      <c r="O105" s="63"/>
      <c r="P105" s="59"/>
      <c r="Q105" s="59"/>
      <c r="R105" s="63"/>
      <c r="S105" s="63"/>
      <c r="T105" s="63"/>
      <c r="U105" s="63"/>
      <c r="V105" s="59"/>
      <c r="W105" s="92" t="s">
        <v>217</v>
      </c>
      <c r="X105" s="59"/>
      <c r="Z105" s="59"/>
      <c r="AA105" s="122">
        <f>+AA$3</f>
        <v>0</v>
      </c>
      <c r="AB105" s="86" t="s">
        <v>122</v>
      </c>
    </row>
    <row r="106" spans="1:29" ht="27.75" customHeight="1" thickBot="1">
      <c r="A106" s="59"/>
      <c r="B106" s="59"/>
      <c r="C106" s="59"/>
      <c r="D106" s="59"/>
      <c r="E106" s="59"/>
      <c r="F106" s="59"/>
      <c r="G106" s="59"/>
      <c r="H106" s="59"/>
      <c r="I106" s="59"/>
      <c r="J106" s="59"/>
      <c r="K106" s="59"/>
      <c r="L106" s="59"/>
      <c r="M106" s="59"/>
      <c r="N106" s="59"/>
      <c r="O106" s="59"/>
      <c r="P106" s="59"/>
      <c r="Q106" s="59"/>
      <c r="R106" s="59"/>
      <c r="S106" s="59"/>
      <c r="T106" s="59"/>
      <c r="U106" s="59"/>
      <c r="AC106" s="59"/>
    </row>
    <row r="107" spans="1:35" ht="24" customHeight="1" thickBo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67" t="s">
        <v>104</v>
      </c>
      <c r="AB107" s="121">
        <f>+CARATULA!$H$17</f>
        <v>0</v>
      </c>
      <c r="AC107" s="59"/>
      <c r="AH107" s="59"/>
      <c r="AI107" s="59"/>
    </row>
    <row r="108" spans="26:29" ht="24" customHeight="1" thickBot="1">
      <c r="Z108" s="59" t="s">
        <v>105</v>
      </c>
      <c r="AA108" s="59"/>
      <c r="AB108" s="59"/>
      <c r="AC108" s="59"/>
    </row>
    <row r="109" spans="4:29" ht="24" customHeight="1" thickBot="1">
      <c r="D109" s="43" t="s">
        <v>62</v>
      </c>
      <c r="E109" s="88">
        <f>+CARATULA!$F$13</f>
        <v>0</v>
      </c>
      <c r="F109" s="3"/>
      <c r="G109" s="35"/>
      <c r="H109" s="39"/>
      <c r="I109" s="40"/>
      <c r="J109" s="40"/>
      <c r="K109" s="53" t="s">
        <v>88</v>
      </c>
      <c r="L109" s="89">
        <f>+CARATULA!$L$16</f>
        <v>0</v>
      </c>
      <c r="M109" s="35"/>
      <c r="N109" s="39"/>
      <c r="Q109" s="43" t="s">
        <v>298</v>
      </c>
      <c r="R109" s="91">
        <f>+CARATULA!$F$14</f>
        <v>0</v>
      </c>
      <c r="T109" s="43" t="s">
        <v>63</v>
      </c>
      <c r="U109" s="88">
        <f>+CARATULA!$F$15</f>
        <v>0</v>
      </c>
      <c r="V109" s="35"/>
      <c r="W109" s="35"/>
      <c r="X109" s="35"/>
      <c r="Y109" s="68"/>
      <c r="Z109" s="59"/>
      <c r="AA109" s="69" t="s">
        <v>106</v>
      </c>
      <c r="AB109" s="121">
        <f>+CARATULA!$J$17</f>
        <v>0</v>
      </c>
      <c r="AC109" s="67"/>
    </row>
    <row r="110" spans="1:29" ht="24" customHeight="1" thickBot="1">
      <c r="A110" s="4"/>
      <c r="B110" s="4"/>
      <c r="C110" s="4"/>
      <c r="D110" s="53"/>
      <c r="E110" s="70"/>
      <c r="F110" s="55"/>
      <c r="G110" s="55"/>
      <c r="H110" s="4"/>
      <c r="I110" s="55"/>
      <c r="J110" s="4"/>
      <c r="K110" s="4"/>
      <c r="L110" s="4"/>
      <c r="T110" s="52"/>
      <c r="U110" s="7"/>
      <c r="V110" s="7"/>
      <c r="W110" s="7"/>
      <c r="X110" s="7"/>
      <c r="Z110" s="59"/>
      <c r="AA110" s="59"/>
      <c r="AB110" s="59"/>
      <c r="AC110" s="59"/>
    </row>
    <row r="111" spans="4:29" ht="24" customHeight="1" thickBot="1">
      <c r="D111" s="43" t="s">
        <v>107</v>
      </c>
      <c r="E111" s="88">
        <f>+CARATULA!$F$19</f>
        <v>0</v>
      </c>
      <c r="F111" s="3"/>
      <c r="G111" s="35"/>
      <c r="H111" s="39"/>
      <c r="I111" s="4"/>
      <c r="J111" s="4"/>
      <c r="K111" s="53" t="s">
        <v>108</v>
      </c>
      <c r="L111" s="287">
        <f>+CARATULA!$F$16</f>
        <v>0</v>
      </c>
      <c r="M111" s="35"/>
      <c r="N111" s="71"/>
      <c r="Q111" s="53" t="s">
        <v>109</v>
      </c>
      <c r="R111" s="90">
        <f>+CARATULA!$L$19</f>
        <v>0</v>
      </c>
      <c r="S111" s="3"/>
      <c r="T111" s="14"/>
      <c r="V111" s="53" t="s">
        <v>110</v>
      </c>
      <c r="W111" s="90">
        <f>+CARATULA!$F$18</f>
        <v>0</v>
      </c>
      <c r="X111" s="35"/>
      <c r="Y111" s="14"/>
      <c r="Z111" s="59"/>
      <c r="AA111" s="53" t="s">
        <v>120</v>
      </c>
      <c r="AB111" s="90">
        <f>+CARATULA!$L$17</f>
        <v>0</v>
      </c>
      <c r="AC111" s="66"/>
    </row>
    <row r="112" spans="8:29" ht="21" customHeight="1">
      <c r="H112" s="4"/>
      <c r="I112" s="4"/>
      <c r="J112" s="4"/>
      <c r="K112" s="4"/>
      <c r="L112" s="4"/>
      <c r="AC112"/>
    </row>
    <row r="113" spans="1:29" ht="16.5" customHeight="1">
      <c r="A113" s="562" t="s">
        <v>111</v>
      </c>
      <c r="B113" s="578" t="s">
        <v>71</v>
      </c>
      <c r="C113" s="580"/>
      <c r="D113" s="562" t="s">
        <v>74</v>
      </c>
      <c r="E113" s="562" t="s">
        <v>94</v>
      </c>
      <c r="F113" s="562" t="s">
        <v>75</v>
      </c>
      <c r="G113" s="562" t="s">
        <v>82</v>
      </c>
      <c r="H113" s="562" t="s">
        <v>69</v>
      </c>
      <c r="I113" s="562" t="s">
        <v>70</v>
      </c>
      <c r="J113" s="562" t="s">
        <v>79</v>
      </c>
      <c r="K113" s="562" t="s">
        <v>80</v>
      </c>
      <c r="L113" s="562" t="s">
        <v>81</v>
      </c>
      <c r="M113" s="560" t="s">
        <v>96</v>
      </c>
      <c r="N113" s="560" t="s">
        <v>97</v>
      </c>
      <c r="O113" s="562" t="s">
        <v>98</v>
      </c>
      <c r="P113" s="578" t="s">
        <v>83</v>
      </c>
      <c r="Q113" s="580"/>
      <c r="R113" s="566" t="s">
        <v>76</v>
      </c>
      <c r="S113" s="567" t="s">
        <v>46</v>
      </c>
      <c r="T113" s="578" t="s">
        <v>86</v>
      </c>
      <c r="U113" s="579" t="s">
        <v>47</v>
      </c>
      <c r="V113" s="580" t="s">
        <v>45</v>
      </c>
      <c r="W113" s="578" t="s">
        <v>112</v>
      </c>
      <c r="X113" s="579" t="s">
        <v>47</v>
      </c>
      <c r="Y113" s="580" t="s">
        <v>45</v>
      </c>
      <c r="Z113" s="574" t="s">
        <v>113</v>
      </c>
      <c r="AA113" s="568"/>
      <c r="AB113" s="574" t="s">
        <v>114</v>
      </c>
      <c r="AC113" s="568"/>
    </row>
    <row r="114" spans="1:29" ht="16.5" customHeight="1">
      <c r="A114" s="570" t="s">
        <v>44</v>
      </c>
      <c r="B114" s="560" t="s">
        <v>72</v>
      </c>
      <c r="C114" s="560" t="s">
        <v>73</v>
      </c>
      <c r="D114" s="570"/>
      <c r="E114" s="570"/>
      <c r="F114" s="570"/>
      <c r="G114" s="570"/>
      <c r="H114" s="570"/>
      <c r="I114" s="570"/>
      <c r="J114" s="570"/>
      <c r="K114" s="570"/>
      <c r="L114" s="570"/>
      <c r="M114" s="565"/>
      <c r="N114" s="565"/>
      <c r="O114" s="570"/>
      <c r="P114" s="560" t="s">
        <v>84</v>
      </c>
      <c r="Q114" s="560" t="s">
        <v>85</v>
      </c>
      <c r="R114" s="560" t="s">
        <v>78</v>
      </c>
      <c r="S114" s="560" t="s">
        <v>77</v>
      </c>
      <c r="T114" s="562" t="s">
        <v>115</v>
      </c>
      <c r="U114" s="562" t="s">
        <v>128</v>
      </c>
      <c r="V114" s="562" t="s">
        <v>45</v>
      </c>
      <c r="W114" s="562" t="s">
        <v>115</v>
      </c>
      <c r="X114" s="562" t="s">
        <v>128</v>
      </c>
      <c r="Y114" s="562" t="s">
        <v>45</v>
      </c>
      <c r="Z114" s="575"/>
      <c r="AA114" s="576"/>
      <c r="AB114" s="575"/>
      <c r="AC114" s="576"/>
    </row>
    <row r="115" spans="1:29" ht="16.5" customHeight="1">
      <c r="A115" s="563"/>
      <c r="B115" s="561"/>
      <c r="C115" s="561"/>
      <c r="D115" s="563"/>
      <c r="E115" s="563"/>
      <c r="F115" s="563"/>
      <c r="G115" s="563"/>
      <c r="H115" s="563"/>
      <c r="I115" s="563"/>
      <c r="J115" s="563"/>
      <c r="K115" s="563"/>
      <c r="L115" s="563"/>
      <c r="M115" s="561"/>
      <c r="N115" s="561"/>
      <c r="O115" s="563"/>
      <c r="P115" s="561"/>
      <c r="Q115" s="561"/>
      <c r="R115" s="561"/>
      <c r="S115" s="561"/>
      <c r="T115" s="563"/>
      <c r="U115" s="563"/>
      <c r="V115" s="563"/>
      <c r="W115" s="563"/>
      <c r="X115" s="563"/>
      <c r="Y115" s="563"/>
      <c r="Z115" s="577"/>
      <c r="AA115" s="569"/>
      <c r="AB115" s="577"/>
      <c r="AC115" s="569"/>
    </row>
    <row r="116" spans="1:29" ht="45" customHeight="1">
      <c r="A116" s="103">
        <v>37</v>
      </c>
      <c r="B116" s="104"/>
      <c r="C116" s="105"/>
      <c r="D116" s="103"/>
      <c r="E116" s="106"/>
      <c r="F116" s="103"/>
      <c r="G116" s="107"/>
      <c r="H116" s="108"/>
      <c r="I116" s="106" t="s">
        <v>95</v>
      </c>
      <c r="J116" s="109" t="s">
        <v>95</v>
      </c>
      <c r="K116" s="109" t="s">
        <v>95</v>
      </c>
      <c r="L116" s="103"/>
      <c r="M116" s="103"/>
      <c r="N116" s="103"/>
      <c r="O116" s="110"/>
      <c r="P116" s="103"/>
      <c r="Q116" s="103"/>
      <c r="R116" s="111"/>
      <c r="S116" s="111"/>
      <c r="T116" s="102">
        <f aca="true" t="shared" si="10" ref="T116:T133">+ROUND(S116*16%,2)</f>
        <v>0</v>
      </c>
      <c r="U116" s="102">
        <f aca="true" t="shared" si="11" ref="U116:U133">+ROUND(S116*12%,2)</f>
        <v>0</v>
      </c>
      <c r="V116" s="102">
        <f aca="true" t="shared" si="12" ref="V116:V133">+T116+U116</f>
        <v>0</v>
      </c>
      <c r="W116" s="112"/>
      <c r="X116" s="112"/>
      <c r="Y116" s="102">
        <f aca="true" t="shared" si="13" ref="Y116:Y133">+W116+X116</f>
        <v>0</v>
      </c>
      <c r="Z116" s="113"/>
      <c r="AA116" s="114"/>
      <c r="AB116" s="190"/>
      <c r="AC116" s="191"/>
    </row>
    <row r="117" spans="1:29" ht="45" customHeight="1">
      <c r="A117" s="103">
        <v>38</v>
      </c>
      <c r="B117" s="104"/>
      <c r="C117" s="105"/>
      <c r="D117" s="103"/>
      <c r="E117" s="106"/>
      <c r="F117" s="103"/>
      <c r="G117" s="107"/>
      <c r="H117" s="108"/>
      <c r="I117" s="106" t="s">
        <v>95</v>
      </c>
      <c r="J117" s="109" t="s">
        <v>95</v>
      </c>
      <c r="K117" s="109" t="s">
        <v>95</v>
      </c>
      <c r="L117" s="103"/>
      <c r="M117" s="103"/>
      <c r="N117" s="103"/>
      <c r="O117" s="110"/>
      <c r="P117" s="103"/>
      <c r="Q117" s="103"/>
      <c r="R117" s="111"/>
      <c r="S117" s="111"/>
      <c r="T117" s="102">
        <f t="shared" si="10"/>
        <v>0</v>
      </c>
      <c r="U117" s="102">
        <f t="shared" si="11"/>
        <v>0</v>
      </c>
      <c r="V117" s="102">
        <f t="shared" si="12"/>
        <v>0</v>
      </c>
      <c r="W117" s="112"/>
      <c r="X117" s="112"/>
      <c r="Y117" s="102">
        <f t="shared" si="13"/>
        <v>0</v>
      </c>
      <c r="Z117" s="113"/>
      <c r="AA117" s="114"/>
      <c r="AB117" s="190"/>
      <c r="AC117" s="191"/>
    </row>
    <row r="118" spans="1:29" ht="45" customHeight="1">
      <c r="A118" s="103">
        <v>39</v>
      </c>
      <c r="B118" s="104"/>
      <c r="C118" s="105"/>
      <c r="D118" s="103"/>
      <c r="E118" s="106"/>
      <c r="F118" s="103"/>
      <c r="G118" s="107"/>
      <c r="H118" s="108"/>
      <c r="I118" s="106" t="s">
        <v>95</v>
      </c>
      <c r="J118" s="109" t="s">
        <v>95</v>
      </c>
      <c r="K118" s="109" t="s">
        <v>95</v>
      </c>
      <c r="L118" s="103"/>
      <c r="M118" s="103"/>
      <c r="N118" s="103"/>
      <c r="O118" s="110"/>
      <c r="P118" s="103"/>
      <c r="Q118" s="103"/>
      <c r="R118" s="111"/>
      <c r="S118" s="111"/>
      <c r="T118" s="102">
        <f t="shared" si="10"/>
        <v>0</v>
      </c>
      <c r="U118" s="102">
        <f t="shared" si="11"/>
        <v>0</v>
      </c>
      <c r="V118" s="102">
        <f t="shared" si="12"/>
        <v>0</v>
      </c>
      <c r="W118" s="112"/>
      <c r="X118" s="112"/>
      <c r="Y118" s="102">
        <f t="shared" si="13"/>
        <v>0</v>
      </c>
      <c r="Z118" s="113"/>
      <c r="AA118" s="114"/>
      <c r="AB118" s="190"/>
      <c r="AC118" s="191"/>
    </row>
    <row r="119" spans="1:29" ht="45" customHeight="1">
      <c r="A119" s="103">
        <v>40</v>
      </c>
      <c r="B119" s="104"/>
      <c r="C119" s="105"/>
      <c r="D119" s="103"/>
      <c r="E119" s="106"/>
      <c r="F119" s="103"/>
      <c r="G119" s="107"/>
      <c r="H119" s="108"/>
      <c r="I119" s="106" t="s">
        <v>95</v>
      </c>
      <c r="J119" s="109" t="s">
        <v>95</v>
      </c>
      <c r="K119" s="109" t="s">
        <v>95</v>
      </c>
      <c r="L119" s="103"/>
      <c r="M119" s="103"/>
      <c r="N119" s="103"/>
      <c r="O119" s="110"/>
      <c r="P119" s="103"/>
      <c r="Q119" s="103"/>
      <c r="R119" s="111"/>
      <c r="S119" s="111"/>
      <c r="T119" s="102">
        <f t="shared" si="10"/>
        <v>0</v>
      </c>
      <c r="U119" s="102">
        <f t="shared" si="11"/>
        <v>0</v>
      </c>
      <c r="V119" s="102">
        <f t="shared" si="12"/>
        <v>0</v>
      </c>
      <c r="W119" s="112"/>
      <c r="X119" s="112"/>
      <c r="Y119" s="102">
        <f t="shared" si="13"/>
        <v>0</v>
      </c>
      <c r="Z119" s="113"/>
      <c r="AA119" s="114"/>
      <c r="AB119" s="190"/>
      <c r="AC119" s="191"/>
    </row>
    <row r="120" spans="1:29" ht="45" customHeight="1">
      <c r="A120" s="103">
        <v>41</v>
      </c>
      <c r="B120" s="104"/>
      <c r="C120" s="105"/>
      <c r="D120" s="103"/>
      <c r="E120" s="106"/>
      <c r="F120" s="103"/>
      <c r="G120" s="107"/>
      <c r="H120" s="108"/>
      <c r="I120" s="106" t="s">
        <v>95</v>
      </c>
      <c r="J120" s="109" t="s">
        <v>95</v>
      </c>
      <c r="K120" s="109" t="s">
        <v>95</v>
      </c>
      <c r="L120" s="103"/>
      <c r="M120" s="103"/>
      <c r="N120" s="103"/>
      <c r="O120" s="110"/>
      <c r="P120" s="103"/>
      <c r="Q120" s="103"/>
      <c r="R120" s="111"/>
      <c r="S120" s="111"/>
      <c r="T120" s="102">
        <f t="shared" si="10"/>
        <v>0</v>
      </c>
      <c r="U120" s="102">
        <f t="shared" si="11"/>
        <v>0</v>
      </c>
      <c r="V120" s="102">
        <f t="shared" si="12"/>
        <v>0</v>
      </c>
      <c r="W120" s="112"/>
      <c r="X120" s="112"/>
      <c r="Y120" s="102">
        <f t="shared" si="13"/>
        <v>0</v>
      </c>
      <c r="Z120" s="113"/>
      <c r="AA120" s="114"/>
      <c r="AB120" s="190"/>
      <c r="AC120" s="191"/>
    </row>
    <row r="121" spans="1:29" ht="45" customHeight="1">
      <c r="A121" s="103">
        <v>42</v>
      </c>
      <c r="B121" s="104"/>
      <c r="C121" s="105"/>
      <c r="D121" s="103"/>
      <c r="E121" s="106"/>
      <c r="F121" s="103"/>
      <c r="G121" s="107"/>
      <c r="H121" s="108"/>
      <c r="I121" s="106" t="s">
        <v>95</v>
      </c>
      <c r="J121" s="109" t="s">
        <v>95</v>
      </c>
      <c r="K121" s="109" t="s">
        <v>95</v>
      </c>
      <c r="L121" s="103"/>
      <c r="M121" s="103"/>
      <c r="N121" s="103"/>
      <c r="O121" s="110"/>
      <c r="P121" s="103"/>
      <c r="Q121" s="103"/>
      <c r="R121" s="111"/>
      <c r="S121" s="111"/>
      <c r="T121" s="102">
        <f t="shared" si="10"/>
        <v>0</v>
      </c>
      <c r="U121" s="102">
        <f t="shared" si="11"/>
        <v>0</v>
      </c>
      <c r="V121" s="102">
        <f t="shared" si="12"/>
        <v>0</v>
      </c>
      <c r="W121" s="112"/>
      <c r="X121" s="112"/>
      <c r="Y121" s="102">
        <f t="shared" si="13"/>
        <v>0</v>
      </c>
      <c r="Z121" s="113"/>
      <c r="AA121" s="114"/>
      <c r="AB121" s="190"/>
      <c r="AC121" s="191"/>
    </row>
    <row r="122" spans="1:29" ht="45" customHeight="1">
      <c r="A122" s="103">
        <v>43</v>
      </c>
      <c r="B122" s="104"/>
      <c r="C122" s="105"/>
      <c r="D122" s="103"/>
      <c r="E122" s="106"/>
      <c r="F122" s="103"/>
      <c r="G122" s="107"/>
      <c r="H122" s="108"/>
      <c r="I122" s="106" t="s">
        <v>95</v>
      </c>
      <c r="J122" s="109" t="s">
        <v>95</v>
      </c>
      <c r="K122" s="109" t="s">
        <v>95</v>
      </c>
      <c r="L122" s="103"/>
      <c r="M122" s="103"/>
      <c r="N122" s="103"/>
      <c r="O122" s="110"/>
      <c r="P122" s="103"/>
      <c r="Q122" s="103"/>
      <c r="R122" s="111"/>
      <c r="S122" s="111"/>
      <c r="T122" s="102">
        <f t="shared" si="10"/>
        <v>0</v>
      </c>
      <c r="U122" s="102">
        <f t="shared" si="11"/>
        <v>0</v>
      </c>
      <c r="V122" s="102">
        <f t="shared" si="12"/>
        <v>0</v>
      </c>
      <c r="W122" s="112"/>
      <c r="X122" s="112"/>
      <c r="Y122" s="102">
        <f t="shared" si="13"/>
        <v>0</v>
      </c>
      <c r="Z122" s="113"/>
      <c r="AA122" s="114"/>
      <c r="AB122" s="190"/>
      <c r="AC122" s="191"/>
    </row>
    <row r="123" spans="1:29" ht="45" customHeight="1">
      <c r="A123" s="103">
        <v>44</v>
      </c>
      <c r="B123" s="104"/>
      <c r="C123" s="105"/>
      <c r="D123" s="103"/>
      <c r="E123" s="106"/>
      <c r="F123" s="103"/>
      <c r="G123" s="107"/>
      <c r="H123" s="108"/>
      <c r="I123" s="106" t="s">
        <v>95</v>
      </c>
      <c r="J123" s="109" t="s">
        <v>95</v>
      </c>
      <c r="K123" s="109" t="s">
        <v>95</v>
      </c>
      <c r="L123" s="103"/>
      <c r="M123" s="103"/>
      <c r="N123" s="103"/>
      <c r="O123" s="110"/>
      <c r="P123" s="103"/>
      <c r="Q123" s="103"/>
      <c r="R123" s="111"/>
      <c r="S123" s="111"/>
      <c r="T123" s="102">
        <f t="shared" si="10"/>
        <v>0</v>
      </c>
      <c r="U123" s="102">
        <f t="shared" si="11"/>
        <v>0</v>
      </c>
      <c r="V123" s="102">
        <f t="shared" si="12"/>
        <v>0</v>
      </c>
      <c r="W123" s="112"/>
      <c r="X123" s="112"/>
      <c r="Y123" s="102">
        <f t="shared" si="13"/>
        <v>0</v>
      </c>
      <c r="Z123" s="113"/>
      <c r="AA123" s="114"/>
      <c r="AB123" s="190"/>
      <c r="AC123" s="191"/>
    </row>
    <row r="124" spans="1:29" ht="45" customHeight="1">
      <c r="A124" s="103">
        <v>45</v>
      </c>
      <c r="B124" s="104"/>
      <c r="C124" s="105"/>
      <c r="D124" s="103"/>
      <c r="E124" s="106"/>
      <c r="F124" s="103"/>
      <c r="G124" s="107"/>
      <c r="H124" s="108"/>
      <c r="I124" s="106" t="s">
        <v>95</v>
      </c>
      <c r="J124" s="109" t="s">
        <v>95</v>
      </c>
      <c r="K124" s="109" t="s">
        <v>95</v>
      </c>
      <c r="L124" s="103"/>
      <c r="M124" s="103"/>
      <c r="N124" s="103"/>
      <c r="O124" s="110"/>
      <c r="P124" s="103"/>
      <c r="Q124" s="103"/>
      <c r="R124" s="111"/>
      <c r="S124" s="111"/>
      <c r="T124" s="102">
        <f t="shared" si="10"/>
        <v>0</v>
      </c>
      <c r="U124" s="102">
        <f t="shared" si="11"/>
        <v>0</v>
      </c>
      <c r="V124" s="102">
        <f t="shared" si="12"/>
        <v>0</v>
      </c>
      <c r="W124" s="112"/>
      <c r="X124" s="112"/>
      <c r="Y124" s="102">
        <f t="shared" si="13"/>
        <v>0</v>
      </c>
      <c r="Z124" s="113"/>
      <c r="AA124" s="114"/>
      <c r="AB124" s="190"/>
      <c r="AC124" s="191"/>
    </row>
    <row r="125" spans="1:29" ht="45" customHeight="1">
      <c r="A125" s="103">
        <v>46</v>
      </c>
      <c r="B125" s="104"/>
      <c r="C125" s="105"/>
      <c r="D125" s="103"/>
      <c r="E125" s="106"/>
      <c r="F125" s="103"/>
      <c r="G125" s="107"/>
      <c r="H125" s="108"/>
      <c r="I125" s="106" t="s">
        <v>95</v>
      </c>
      <c r="J125" s="109" t="s">
        <v>95</v>
      </c>
      <c r="K125" s="109" t="s">
        <v>95</v>
      </c>
      <c r="L125" s="103"/>
      <c r="M125" s="103"/>
      <c r="N125" s="103"/>
      <c r="O125" s="110"/>
      <c r="P125" s="103"/>
      <c r="Q125" s="103"/>
      <c r="R125" s="111"/>
      <c r="S125" s="111"/>
      <c r="T125" s="102">
        <f t="shared" si="10"/>
        <v>0</v>
      </c>
      <c r="U125" s="102">
        <f t="shared" si="11"/>
        <v>0</v>
      </c>
      <c r="V125" s="102">
        <f t="shared" si="12"/>
        <v>0</v>
      </c>
      <c r="W125" s="112"/>
      <c r="X125" s="112"/>
      <c r="Y125" s="102">
        <f t="shared" si="13"/>
        <v>0</v>
      </c>
      <c r="Z125" s="113"/>
      <c r="AA125" s="114"/>
      <c r="AB125" s="190"/>
      <c r="AC125" s="191"/>
    </row>
    <row r="126" spans="1:29" ht="45" customHeight="1">
      <c r="A126" s="103">
        <v>47</v>
      </c>
      <c r="B126" s="104"/>
      <c r="C126" s="105"/>
      <c r="D126" s="103"/>
      <c r="E126" s="106"/>
      <c r="F126" s="103"/>
      <c r="G126" s="107"/>
      <c r="H126" s="108"/>
      <c r="I126" s="106" t="s">
        <v>95</v>
      </c>
      <c r="J126" s="109" t="s">
        <v>95</v>
      </c>
      <c r="K126" s="109" t="s">
        <v>95</v>
      </c>
      <c r="L126" s="103"/>
      <c r="M126" s="103"/>
      <c r="N126" s="103"/>
      <c r="O126" s="110"/>
      <c r="P126" s="103"/>
      <c r="Q126" s="103"/>
      <c r="R126" s="111"/>
      <c r="S126" s="111"/>
      <c r="T126" s="102">
        <f t="shared" si="10"/>
        <v>0</v>
      </c>
      <c r="U126" s="102">
        <f t="shared" si="11"/>
        <v>0</v>
      </c>
      <c r="V126" s="102">
        <f t="shared" si="12"/>
        <v>0</v>
      </c>
      <c r="W126" s="112"/>
      <c r="X126" s="112"/>
      <c r="Y126" s="102">
        <f t="shared" si="13"/>
        <v>0</v>
      </c>
      <c r="Z126" s="113"/>
      <c r="AA126" s="114"/>
      <c r="AB126" s="190"/>
      <c r="AC126" s="191"/>
    </row>
    <row r="127" spans="1:29" ht="45" customHeight="1">
      <c r="A127" s="103">
        <v>48</v>
      </c>
      <c r="B127" s="104"/>
      <c r="C127" s="105"/>
      <c r="D127" s="103"/>
      <c r="E127" s="106"/>
      <c r="F127" s="103"/>
      <c r="G127" s="107"/>
      <c r="H127" s="108"/>
      <c r="I127" s="106" t="s">
        <v>95</v>
      </c>
      <c r="J127" s="109" t="s">
        <v>95</v>
      </c>
      <c r="K127" s="109" t="s">
        <v>95</v>
      </c>
      <c r="L127" s="103"/>
      <c r="M127" s="103"/>
      <c r="N127" s="103"/>
      <c r="O127" s="110"/>
      <c r="P127" s="103"/>
      <c r="Q127" s="103"/>
      <c r="R127" s="111"/>
      <c r="S127" s="111"/>
      <c r="T127" s="102">
        <f t="shared" si="10"/>
        <v>0</v>
      </c>
      <c r="U127" s="102">
        <f t="shared" si="11"/>
        <v>0</v>
      </c>
      <c r="V127" s="102">
        <f t="shared" si="12"/>
        <v>0</v>
      </c>
      <c r="W127" s="112"/>
      <c r="X127" s="112"/>
      <c r="Y127" s="102">
        <f t="shared" si="13"/>
        <v>0</v>
      </c>
      <c r="Z127" s="113"/>
      <c r="AA127" s="114"/>
      <c r="AB127" s="190"/>
      <c r="AC127" s="191"/>
    </row>
    <row r="128" spans="1:29" ht="45" customHeight="1">
      <c r="A128" s="103">
        <v>49</v>
      </c>
      <c r="B128" s="104"/>
      <c r="C128" s="105"/>
      <c r="D128" s="103"/>
      <c r="E128" s="106"/>
      <c r="F128" s="103"/>
      <c r="G128" s="107"/>
      <c r="H128" s="108"/>
      <c r="I128" s="106" t="s">
        <v>95</v>
      </c>
      <c r="J128" s="109" t="s">
        <v>95</v>
      </c>
      <c r="K128" s="109" t="s">
        <v>95</v>
      </c>
      <c r="L128" s="103"/>
      <c r="M128" s="103"/>
      <c r="N128" s="103"/>
      <c r="O128" s="110"/>
      <c r="P128" s="103"/>
      <c r="Q128" s="103"/>
      <c r="R128" s="111"/>
      <c r="S128" s="111"/>
      <c r="T128" s="102">
        <f t="shared" si="10"/>
        <v>0</v>
      </c>
      <c r="U128" s="102">
        <f t="shared" si="11"/>
        <v>0</v>
      </c>
      <c r="V128" s="102">
        <f t="shared" si="12"/>
        <v>0</v>
      </c>
      <c r="W128" s="112"/>
      <c r="X128" s="112"/>
      <c r="Y128" s="102">
        <f t="shared" si="13"/>
        <v>0</v>
      </c>
      <c r="Z128" s="113"/>
      <c r="AA128" s="114"/>
      <c r="AB128" s="190"/>
      <c r="AC128" s="191"/>
    </row>
    <row r="129" spans="1:29" ht="45" customHeight="1">
      <c r="A129" s="103">
        <v>50</v>
      </c>
      <c r="B129" s="104"/>
      <c r="C129" s="105"/>
      <c r="D129" s="103"/>
      <c r="E129" s="106"/>
      <c r="F129" s="103"/>
      <c r="G129" s="107"/>
      <c r="H129" s="108"/>
      <c r="I129" s="106" t="s">
        <v>95</v>
      </c>
      <c r="J129" s="109" t="s">
        <v>95</v>
      </c>
      <c r="K129" s="109" t="s">
        <v>95</v>
      </c>
      <c r="L129" s="103"/>
      <c r="M129" s="103"/>
      <c r="N129" s="103"/>
      <c r="O129" s="110"/>
      <c r="P129" s="103"/>
      <c r="Q129" s="103"/>
      <c r="R129" s="111"/>
      <c r="S129" s="111"/>
      <c r="T129" s="102">
        <f t="shared" si="10"/>
        <v>0</v>
      </c>
      <c r="U129" s="102">
        <f t="shared" si="11"/>
        <v>0</v>
      </c>
      <c r="V129" s="102">
        <f t="shared" si="12"/>
        <v>0</v>
      </c>
      <c r="W129" s="112"/>
      <c r="X129" s="112"/>
      <c r="Y129" s="102">
        <f t="shared" si="13"/>
        <v>0</v>
      </c>
      <c r="Z129" s="113"/>
      <c r="AA129" s="114"/>
      <c r="AB129" s="190"/>
      <c r="AC129" s="191"/>
    </row>
    <row r="130" spans="1:29" ht="45" customHeight="1">
      <c r="A130" s="103">
        <v>51</v>
      </c>
      <c r="B130" s="104"/>
      <c r="C130" s="105"/>
      <c r="D130" s="103"/>
      <c r="E130" s="106"/>
      <c r="F130" s="103"/>
      <c r="G130" s="107"/>
      <c r="H130" s="108"/>
      <c r="I130" s="106" t="s">
        <v>95</v>
      </c>
      <c r="J130" s="109" t="s">
        <v>95</v>
      </c>
      <c r="K130" s="109" t="s">
        <v>95</v>
      </c>
      <c r="L130" s="103"/>
      <c r="M130" s="103"/>
      <c r="N130" s="103"/>
      <c r="O130" s="110"/>
      <c r="P130" s="103"/>
      <c r="Q130" s="103"/>
      <c r="R130" s="111"/>
      <c r="S130" s="111"/>
      <c r="T130" s="102">
        <f t="shared" si="10"/>
        <v>0</v>
      </c>
      <c r="U130" s="102">
        <f t="shared" si="11"/>
        <v>0</v>
      </c>
      <c r="V130" s="102">
        <f t="shared" si="12"/>
        <v>0</v>
      </c>
      <c r="W130" s="112"/>
      <c r="X130" s="112"/>
      <c r="Y130" s="102">
        <f t="shared" si="13"/>
        <v>0</v>
      </c>
      <c r="Z130" s="113"/>
      <c r="AA130" s="114"/>
      <c r="AB130" s="190"/>
      <c r="AC130" s="191"/>
    </row>
    <row r="131" spans="1:29" ht="45" customHeight="1">
      <c r="A131" s="103">
        <v>52</v>
      </c>
      <c r="B131" s="104"/>
      <c r="C131" s="105"/>
      <c r="D131" s="103"/>
      <c r="E131" s="106"/>
      <c r="F131" s="103"/>
      <c r="G131" s="107"/>
      <c r="H131" s="108"/>
      <c r="I131" s="106" t="s">
        <v>95</v>
      </c>
      <c r="J131" s="109" t="s">
        <v>95</v>
      </c>
      <c r="K131" s="109" t="s">
        <v>95</v>
      </c>
      <c r="L131" s="103"/>
      <c r="M131" s="103"/>
      <c r="N131" s="103"/>
      <c r="O131" s="110"/>
      <c r="P131" s="103"/>
      <c r="Q131" s="103"/>
      <c r="R131" s="111"/>
      <c r="S131" s="111"/>
      <c r="T131" s="102">
        <f t="shared" si="10"/>
        <v>0</v>
      </c>
      <c r="U131" s="102">
        <f t="shared" si="11"/>
        <v>0</v>
      </c>
      <c r="V131" s="102">
        <f t="shared" si="12"/>
        <v>0</v>
      </c>
      <c r="W131" s="112"/>
      <c r="X131" s="112"/>
      <c r="Y131" s="102">
        <f t="shared" si="13"/>
        <v>0</v>
      </c>
      <c r="Z131" s="113"/>
      <c r="AA131" s="114"/>
      <c r="AB131" s="190"/>
      <c r="AC131" s="191"/>
    </row>
    <row r="132" spans="1:29" ht="45" customHeight="1">
      <c r="A132" s="103">
        <v>53</v>
      </c>
      <c r="B132" s="104"/>
      <c r="C132" s="105"/>
      <c r="D132" s="103"/>
      <c r="E132" s="106"/>
      <c r="F132" s="103"/>
      <c r="G132" s="107"/>
      <c r="H132" s="108"/>
      <c r="I132" s="106" t="s">
        <v>95</v>
      </c>
      <c r="J132" s="109" t="s">
        <v>95</v>
      </c>
      <c r="K132" s="109" t="s">
        <v>95</v>
      </c>
      <c r="L132" s="103"/>
      <c r="M132" s="103"/>
      <c r="N132" s="103"/>
      <c r="O132" s="110"/>
      <c r="P132" s="103"/>
      <c r="Q132" s="103"/>
      <c r="R132" s="111"/>
      <c r="S132" s="111"/>
      <c r="T132" s="102">
        <f t="shared" si="10"/>
        <v>0</v>
      </c>
      <c r="U132" s="102">
        <f t="shared" si="11"/>
        <v>0</v>
      </c>
      <c r="V132" s="102">
        <f t="shared" si="12"/>
        <v>0</v>
      </c>
      <c r="W132" s="112"/>
      <c r="X132" s="112"/>
      <c r="Y132" s="102">
        <f t="shared" si="13"/>
        <v>0</v>
      </c>
      <c r="Z132" s="113"/>
      <c r="AA132" s="114"/>
      <c r="AB132" s="190"/>
      <c r="AC132" s="191"/>
    </row>
    <row r="133" spans="1:29" ht="45" customHeight="1" thickBot="1">
      <c r="A133" s="103">
        <v>54</v>
      </c>
      <c r="B133" s="104"/>
      <c r="C133" s="105"/>
      <c r="D133" s="103"/>
      <c r="E133" s="106"/>
      <c r="F133" s="103"/>
      <c r="G133" s="107"/>
      <c r="H133" s="108"/>
      <c r="I133" s="106" t="s">
        <v>95</v>
      </c>
      <c r="J133" s="109" t="s">
        <v>95</v>
      </c>
      <c r="K133" s="109" t="s">
        <v>95</v>
      </c>
      <c r="L133" s="103"/>
      <c r="M133" s="103"/>
      <c r="N133" s="103"/>
      <c r="O133" s="110"/>
      <c r="P133" s="103"/>
      <c r="Q133" s="103"/>
      <c r="R133" s="111"/>
      <c r="S133" s="111"/>
      <c r="T133" s="102">
        <f t="shared" si="10"/>
        <v>0</v>
      </c>
      <c r="U133" s="102">
        <f t="shared" si="11"/>
        <v>0</v>
      </c>
      <c r="V133" s="102">
        <f t="shared" si="12"/>
        <v>0</v>
      </c>
      <c r="W133" s="112"/>
      <c r="X133" s="112"/>
      <c r="Y133" s="102">
        <f t="shared" si="13"/>
        <v>0</v>
      </c>
      <c r="Z133" s="113"/>
      <c r="AA133" s="114"/>
      <c r="AB133" s="190"/>
      <c r="AC133" s="191"/>
    </row>
    <row r="134" spans="1:29" ht="12" customHeight="1" thickBot="1">
      <c r="A134" s="20"/>
      <c r="B134" s="7"/>
      <c r="C134" s="7"/>
      <c r="D134" s="7"/>
      <c r="E134" s="7"/>
      <c r="F134" s="7"/>
      <c r="G134" s="7"/>
      <c r="H134" s="7"/>
      <c r="I134" s="7"/>
      <c r="J134" s="7"/>
      <c r="K134" s="7"/>
      <c r="L134" s="7"/>
      <c r="M134" s="72"/>
      <c r="N134" s="72"/>
      <c r="O134" s="72"/>
      <c r="P134" s="7"/>
      <c r="Q134" s="7"/>
      <c r="R134" s="73"/>
      <c r="S134" s="74"/>
      <c r="T134" s="73"/>
      <c r="U134" s="75"/>
      <c r="V134" s="76"/>
      <c r="W134" s="73"/>
      <c r="X134" s="75"/>
      <c r="Y134" s="76"/>
      <c r="Z134" s="7"/>
      <c r="AA134" s="7"/>
      <c r="AB134" s="7"/>
      <c r="AC134" s="11"/>
    </row>
    <row r="135" spans="1:29" ht="27" customHeight="1" thickBot="1">
      <c r="A135" s="95" t="s">
        <v>116</v>
      </c>
      <c r="B135" s="4"/>
      <c r="C135" s="4"/>
      <c r="D135" s="4"/>
      <c r="E135" s="101"/>
      <c r="F135" s="4"/>
      <c r="G135" s="4"/>
      <c r="H135" s="4"/>
      <c r="I135" s="4"/>
      <c r="J135" s="4"/>
      <c r="K135" s="4"/>
      <c r="L135" s="4"/>
      <c r="M135" s="5"/>
      <c r="N135" s="5"/>
      <c r="O135" s="5"/>
      <c r="Q135" s="96" t="s">
        <v>130</v>
      </c>
      <c r="R135" s="97">
        <f>SUM(R116:R133)+R84</f>
        <v>0</v>
      </c>
      <c r="S135" s="98">
        <f aca="true" t="shared" si="14" ref="S135:Y135">SUM(S116:S133)+S84</f>
        <v>0</v>
      </c>
      <c r="T135" s="97">
        <f t="shared" si="14"/>
        <v>0</v>
      </c>
      <c r="U135" s="99">
        <f t="shared" si="14"/>
        <v>0</v>
      </c>
      <c r="V135" s="98">
        <f t="shared" si="14"/>
        <v>0</v>
      </c>
      <c r="W135" s="97">
        <f t="shared" si="14"/>
        <v>0</v>
      </c>
      <c r="X135" s="99">
        <f t="shared" si="14"/>
        <v>0</v>
      </c>
      <c r="Y135" s="98">
        <f t="shared" si="14"/>
        <v>0</v>
      </c>
      <c r="AC135" s="77"/>
    </row>
    <row r="136" spans="1:29" ht="12" customHeight="1" thickBot="1">
      <c r="A136" s="8"/>
      <c r="B136" s="78"/>
      <c r="C136" s="78"/>
      <c r="D136" s="78"/>
      <c r="E136" s="78"/>
      <c r="F136" s="78"/>
      <c r="G136" s="78"/>
      <c r="H136" s="78"/>
      <c r="I136" s="78"/>
      <c r="J136" s="78"/>
      <c r="K136" s="78"/>
      <c r="L136" s="78"/>
      <c r="M136" s="79"/>
      <c r="N136" s="79"/>
      <c r="O136" s="79"/>
      <c r="P136" s="78"/>
      <c r="Q136" s="78"/>
      <c r="R136" s="80"/>
      <c r="S136" s="81"/>
      <c r="T136" s="80"/>
      <c r="U136" s="82"/>
      <c r="V136" s="83"/>
      <c r="W136" s="80"/>
      <c r="X136" s="82"/>
      <c r="Y136" s="83"/>
      <c r="Z136" s="78"/>
      <c r="AA136" s="78"/>
      <c r="AB136" s="78"/>
      <c r="AC136" s="6"/>
    </row>
    <row r="137" spans="1:29" ht="27" customHeight="1">
      <c r="A137" s="84" t="s">
        <v>117</v>
      </c>
      <c r="M137" s="36"/>
      <c r="N137" s="36"/>
      <c r="O137" s="36"/>
      <c r="R137" s="54"/>
      <c r="S137" s="115" t="s">
        <v>131</v>
      </c>
      <c r="T137" s="116" t="str">
        <f>IF(T135=0,"-",ROUND(T135*100/S135,2))</f>
        <v>-</v>
      </c>
      <c r="U137" s="116" t="str">
        <f>IF(U135=0,"-",ROUND(U135*100/S135,2))</f>
        <v>-</v>
      </c>
      <c r="V137" s="185" t="str">
        <f>IF(V135=0,"-",ROUND(V135*100/S135,2))</f>
        <v>-</v>
      </c>
      <c r="W137" s="186"/>
      <c r="X137" s="186"/>
      <c r="Y137" s="187"/>
      <c r="Z137" s="85"/>
      <c r="AA137" s="7"/>
      <c r="AB137" s="7"/>
      <c r="AC137" s="93"/>
    </row>
    <row r="138" spans="1:29" ht="27" customHeight="1">
      <c r="A138" s="84" t="s">
        <v>299</v>
      </c>
      <c r="M138" s="36"/>
      <c r="N138" s="36"/>
      <c r="O138" s="36"/>
      <c r="R138" s="54"/>
      <c r="S138" s="54"/>
      <c r="T138" s="54"/>
      <c r="U138" s="54"/>
      <c r="W138" s="57"/>
      <c r="X138" s="42"/>
      <c r="Y138" s="41"/>
      <c r="Z138" s="34"/>
      <c r="AC138" s="30"/>
    </row>
    <row r="139" spans="1:29" ht="27" customHeight="1">
      <c r="A139" s="84"/>
      <c r="M139" s="36"/>
      <c r="N139" s="36"/>
      <c r="O139" s="36"/>
      <c r="R139" s="54"/>
      <c r="S139" s="54"/>
      <c r="T139" s="54"/>
      <c r="U139" s="54"/>
      <c r="W139" s="57"/>
      <c r="X139" s="42"/>
      <c r="Y139" s="41"/>
      <c r="Z139" s="34"/>
      <c r="AC139" s="30"/>
    </row>
    <row r="140" spans="1:29" ht="27" customHeight="1">
      <c r="A140" s="84"/>
      <c r="M140" s="36"/>
      <c r="N140" s="36"/>
      <c r="O140" s="36"/>
      <c r="R140" s="54"/>
      <c r="S140" s="54"/>
      <c r="T140" s="54"/>
      <c r="U140" s="54"/>
      <c r="W140" s="57"/>
      <c r="X140" s="42"/>
      <c r="Y140" s="41"/>
      <c r="Z140" s="34"/>
      <c r="AC140" s="30"/>
    </row>
    <row r="141" spans="1:29" ht="27" customHeight="1">
      <c r="A141" s="84"/>
      <c r="M141" s="36"/>
      <c r="N141" s="36"/>
      <c r="O141" s="36"/>
      <c r="R141" s="54"/>
      <c r="S141" s="54"/>
      <c r="T141" s="54"/>
      <c r="U141" s="54"/>
      <c r="W141" s="57"/>
      <c r="X141" s="42"/>
      <c r="Y141" s="41"/>
      <c r="Z141" s="34"/>
      <c r="AC141" s="30"/>
    </row>
    <row r="142" spans="1:29" ht="27" customHeight="1">
      <c r="A142" s="56" t="s">
        <v>282</v>
      </c>
      <c r="B142" s="56"/>
      <c r="C142" s="56"/>
      <c r="D142" s="56"/>
      <c r="K142" s="564" t="s">
        <v>118</v>
      </c>
      <c r="L142" s="564"/>
      <c r="M142" s="564"/>
      <c r="N142" s="564"/>
      <c r="O142" s="564"/>
      <c r="P142" s="564"/>
      <c r="R142" s="564" t="s">
        <v>119</v>
      </c>
      <c r="S142" s="564"/>
      <c r="T142" s="564"/>
      <c r="W142" s="57"/>
      <c r="X142" s="42"/>
      <c r="Y142" s="41"/>
      <c r="Z142" s="34"/>
      <c r="AC142" s="30"/>
    </row>
    <row r="143" spans="23:29" ht="27" customHeight="1" thickBot="1">
      <c r="W143" s="57"/>
      <c r="X143" s="42"/>
      <c r="Y143" s="41"/>
      <c r="Z143" s="34"/>
      <c r="AA143" s="70"/>
      <c r="AC143" s="30"/>
    </row>
    <row r="144" spans="1:29" ht="27" customHeight="1" thickBot="1">
      <c r="A144" s="94" t="s">
        <v>300</v>
      </c>
      <c r="D144" s="117" t="str">
        <f>+CARATULA!$A$87</f>
        <v>10/05/2018</v>
      </c>
      <c r="E144" s="119" t="str">
        <f>+CARATULA!$C$87</f>
        <v>  De 37 a 54 cargos docentes</v>
      </c>
      <c r="V144" s="558"/>
      <c r="W144" s="558"/>
      <c r="X144" s="558"/>
      <c r="Y144" s="559"/>
      <c r="Z144" s="581" t="s">
        <v>301</v>
      </c>
      <c r="AA144" s="582"/>
      <c r="AB144" s="582"/>
      <c r="AC144" s="583"/>
    </row>
  </sheetData>
  <sheetProtection password="CED6" sheet="1"/>
  <mergeCells count="108">
    <mergeCell ref="AB113:AC115"/>
    <mergeCell ref="B114:B115"/>
    <mergeCell ref="C114:C115"/>
    <mergeCell ref="P114:P115"/>
    <mergeCell ref="Q114:Q115"/>
    <mergeCell ref="R114:R115"/>
    <mergeCell ref="J113:J115"/>
    <mergeCell ref="K113:K115"/>
    <mergeCell ref="L113:L115"/>
    <mergeCell ref="M113:M115"/>
    <mergeCell ref="Z144:AC144"/>
    <mergeCell ref="M62:M64"/>
    <mergeCell ref="L62:L64"/>
    <mergeCell ref="Z113:AA115"/>
    <mergeCell ref="W114:W115"/>
    <mergeCell ref="X114:X115"/>
    <mergeCell ref="Y114:Y115"/>
    <mergeCell ref="T114:T115"/>
    <mergeCell ref="U114:U115"/>
    <mergeCell ref="V114:V115"/>
    <mergeCell ref="V144:Y144"/>
    <mergeCell ref="N113:N115"/>
    <mergeCell ref="O113:O115"/>
    <mergeCell ref="P113:Q113"/>
    <mergeCell ref="R113:S113"/>
    <mergeCell ref="T113:V113"/>
    <mergeCell ref="W113:Y113"/>
    <mergeCell ref="S114:S115"/>
    <mergeCell ref="K142:P142"/>
    <mergeCell ref="R142:T142"/>
    <mergeCell ref="J62:J64"/>
    <mergeCell ref="K62:K64"/>
    <mergeCell ref="T62:V62"/>
    <mergeCell ref="R63:R64"/>
    <mergeCell ref="A113:A115"/>
    <mergeCell ref="B113:C113"/>
    <mergeCell ref="D113:D115"/>
    <mergeCell ref="E113:E115"/>
    <mergeCell ref="R91:T91"/>
    <mergeCell ref="S63:S64"/>
    <mergeCell ref="I113:I115"/>
    <mergeCell ref="U63:U64"/>
    <mergeCell ref="T63:T64"/>
    <mergeCell ref="E62:E64"/>
    <mergeCell ref="D62:D64"/>
    <mergeCell ref="B62:C62"/>
    <mergeCell ref="B63:B64"/>
    <mergeCell ref="F113:F115"/>
    <mergeCell ref="H62:H64"/>
    <mergeCell ref="G62:G64"/>
    <mergeCell ref="F62:F64"/>
    <mergeCell ref="G113:G115"/>
    <mergeCell ref="H113:H115"/>
    <mergeCell ref="Z93:AC93"/>
    <mergeCell ref="W63:W64"/>
    <mergeCell ref="Z62:AA64"/>
    <mergeCell ref="AB62:AC64"/>
    <mergeCell ref="X63:X64"/>
    <mergeCell ref="Y63:Y64"/>
    <mergeCell ref="W62:Y62"/>
    <mergeCell ref="V93:Y93"/>
    <mergeCell ref="V63:V64"/>
    <mergeCell ref="Z11:AA13"/>
    <mergeCell ref="T11:V11"/>
    <mergeCell ref="Z42:AC42"/>
    <mergeCell ref="P62:Q62"/>
    <mergeCell ref="K91:P91"/>
    <mergeCell ref="N62:N64"/>
    <mergeCell ref="O62:O64"/>
    <mergeCell ref="P63:P64"/>
    <mergeCell ref="Q63:Q64"/>
    <mergeCell ref="R62:S62"/>
    <mergeCell ref="A11:A13"/>
    <mergeCell ref="C12:C13"/>
    <mergeCell ref="B11:C11"/>
    <mergeCell ref="B12:B13"/>
    <mergeCell ref="Q12:Q13"/>
    <mergeCell ref="AB11:AC13"/>
    <mergeCell ref="X12:X13"/>
    <mergeCell ref="W11:Y11"/>
    <mergeCell ref="W12:W13"/>
    <mergeCell ref="Y12:Y13"/>
    <mergeCell ref="E11:E13"/>
    <mergeCell ref="L11:L13"/>
    <mergeCell ref="A62:A64"/>
    <mergeCell ref="K40:P40"/>
    <mergeCell ref="C63:C64"/>
    <mergeCell ref="I62:I64"/>
    <mergeCell ref="F11:F13"/>
    <mergeCell ref="G11:G13"/>
    <mergeCell ref="H11:H13"/>
    <mergeCell ref="D11:D13"/>
    <mergeCell ref="N11:N13"/>
    <mergeCell ref="R11:S11"/>
    <mergeCell ref="R12:R13"/>
    <mergeCell ref="K11:K13"/>
    <mergeCell ref="O11:O13"/>
    <mergeCell ref="I11:I13"/>
    <mergeCell ref="P11:Q11"/>
    <mergeCell ref="P12:P13"/>
    <mergeCell ref="M11:M13"/>
    <mergeCell ref="J11:J13"/>
    <mergeCell ref="V42:Y42"/>
    <mergeCell ref="S12:S13"/>
    <mergeCell ref="T12:T13"/>
    <mergeCell ref="U12:U13"/>
    <mergeCell ref="V12:V13"/>
    <mergeCell ref="R40:T40"/>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211</v>
      </c>
      <c r="W2" s="87" t="s">
        <v>204</v>
      </c>
      <c r="X2" s="65"/>
      <c r="Y2" s="184">
        <f>+CARATULA!$O$10</f>
        <v>2019</v>
      </c>
      <c r="AA2" s="120" t="s">
        <v>123</v>
      </c>
      <c r="AB2" s="86" t="s">
        <v>121</v>
      </c>
      <c r="AC2" s="59"/>
      <c r="AD2" s="59"/>
      <c r="AE2" s="59"/>
      <c r="AF2" s="59"/>
      <c r="AG2" s="59"/>
      <c r="AH2" s="59"/>
      <c r="AI2" s="59"/>
      <c r="AJ2" s="59"/>
      <c r="AK2" s="59"/>
    </row>
    <row r="3" spans="1:37" ht="27.75" customHeight="1" thickBot="1">
      <c r="A3" s="62" t="s">
        <v>302</v>
      </c>
      <c r="B3" s="59"/>
      <c r="C3" s="59"/>
      <c r="D3" s="59"/>
      <c r="E3" s="59"/>
      <c r="F3" s="59"/>
      <c r="G3" s="59"/>
      <c r="H3" s="59"/>
      <c r="I3" s="59"/>
      <c r="J3" s="59"/>
      <c r="K3" s="63" t="s">
        <v>103</v>
      </c>
      <c r="L3" s="63"/>
      <c r="M3" s="63"/>
      <c r="O3" s="63"/>
      <c r="P3" s="59"/>
      <c r="Q3" s="59"/>
      <c r="R3" s="63"/>
      <c r="S3" s="63"/>
      <c r="T3" s="63"/>
      <c r="U3" s="63"/>
      <c r="V3" s="59"/>
      <c r="W3" s="92" t="str">
        <f>+MAY!W3</f>
        <v>HOJA N° 1/3</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298</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87">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2" t="s">
        <v>111</v>
      </c>
      <c r="B11" s="566" t="s">
        <v>71</v>
      </c>
      <c r="C11" s="567"/>
      <c r="D11" s="571" t="s">
        <v>74</v>
      </c>
      <c r="E11" s="571" t="s">
        <v>94</v>
      </c>
      <c r="F11" s="571" t="s">
        <v>75</v>
      </c>
      <c r="G11" s="562" t="s">
        <v>82</v>
      </c>
      <c r="H11" s="571" t="s">
        <v>69</v>
      </c>
      <c r="I11" s="562" t="s">
        <v>70</v>
      </c>
      <c r="J11" s="562" t="s">
        <v>79</v>
      </c>
      <c r="K11" s="562" t="s">
        <v>80</v>
      </c>
      <c r="L11" s="562" t="s">
        <v>81</v>
      </c>
      <c r="M11" s="560" t="s">
        <v>96</v>
      </c>
      <c r="N11" s="560" t="s">
        <v>97</v>
      </c>
      <c r="O11" s="562" t="s">
        <v>98</v>
      </c>
      <c r="P11" s="566" t="s">
        <v>83</v>
      </c>
      <c r="Q11" s="567"/>
      <c r="R11" s="566" t="s">
        <v>76</v>
      </c>
      <c r="S11" s="567" t="s">
        <v>46</v>
      </c>
      <c r="T11" s="578" t="s">
        <v>86</v>
      </c>
      <c r="U11" s="579" t="s">
        <v>47</v>
      </c>
      <c r="V11" s="580" t="s">
        <v>45</v>
      </c>
      <c r="W11" s="578" t="s">
        <v>112</v>
      </c>
      <c r="X11" s="579" t="s">
        <v>47</v>
      </c>
      <c r="Y11" s="580" t="s">
        <v>45</v>
      </c>
      <c r="Z11" s="574" t="s">
        <v>113</v>
      </c>
      <c r="AA11" s="568"/>
      <c r="AB11" s="574" t="s">
        <v>114</v>
      </c>
      <c r="AC11" s="568"/>
    </row>
    <row r="12" spans="1:29" ht="16.5" customHeight="1">
      <c r="A12" s="570" t="s">
        <v>44</v>
      </c>
      <c r="B12" s="568" t="s">
        <v>72</v>
      </c>
      <c r="C12" s="560" t="s">
        <v>73</v>
      </c>
      <c r="D12" s="572"/>
      <c r="E12" s="572"/>
      <c r="F12" s="572"/>
      <c r="G12" s="570"/>
      <c r="H12" s="572"/>
      <c r="I12" s="570"/>
      <c r="J12" s="570"/>
      <c r="K12" s="570"/>
      <c r="L12" s="570"/>
      <c r="M12" s="565"/>
      <c r="N12" s="565"/>
      <c r="O12" s="565"/>
      <c r="P12" s="568" t="s">
        <v>84</v>
      </c>
      <c r="Q12" s="560" t="s">
        <v>85</v>
      </c>
      <c r="R12" s="568" t="s">
        <v>78</v>
      </c>
      <c r="S12" s="560" t="s">
        <v>77</v>
      </c>
      <c r="T12" s="562" t="s">
        <v>115</v>
      </c>
      <c r="U12" s="562" t="s">
        <v>128</v>
      </c>
      <c r="V12" s="562" t="s">
        <v>45</v>
      </c>
      <c r="W12" s="562" t="s">
        <v>115</v>
      </c>
      <c r="X12" s="562" t="s">
        <v>128</v>
      </c>
      <c r="Y12" s="562" t="s">
        <v>45</v>
      </c>
      <c r="Z12" s="575"/>
      <c r="AA12" s="576"/>
      <c r="AB12" s="575"/>
      <c r="AC12" s="576"/>
    </row>
    <row r="13" spans="1:29" ht="16.5" customHeight="1">
      <c r="A13" s="563"/>
      <c r="B13" s="569"/>
      <c r="C13" s="561"/>
      <c r="D13" s="573"/>
      <c r="E13" s="573"/>
      <c r="F13" s="573"/>
      <c r="G13" s="563"/>
      <c r="H13" s="573"/>
      <c r="I13" s="563"/>
      <c r="J13" s="563"/>
      <c r="K13" s="563"/>
      <c r="L13" s="563"/>
      <c r="M13" s="561"/>
      <c r="N13" s="561"/>
      <c r="O13" s="561"/>
      <c r="P13" s="569"/>
      <c r="Q13" s="561"/>
      <c r="R13" s="569"/>
      <c r="S13" s="561"/>
      <c r="T13" s="563"/>
      <c r="U13" s="563"/>
      <c r="V13" s="563"/>
      <c r="W13" s="563"/>
      <c r="X13" s="563"/>
      <c r="Y13" s="563"/>
      <c r="Z13" s="577"/>
      <c r="AA13" s="569"/>
      <c r="AB13" s="577"/>
      <c r="AC13" s="569"/>
    </row>
    <row r="14" spans="1:32" ht="45" customHeight="1">
      <c r="A14" s="103">
        <v>1</v>
      </c>
      <c r="B14" s="104">
        <f>+MAY!B14</f>
        <v>0</v>
      </c>
      <c r="C14" s="105">
        <f>+MAY!C14</f>
        <v>0</v>
      </c>
      <c r="D14" s="103">
        <f>+MAY!D14</f>
        <v>0</v>
      </c>
      <c r="E14" s="106">
        <f>+MAY!E14</f>
        <v>0</v>
      </c>
      <c r="F14" s="103">
        <f>+MAY!F14</f>
        <v>0</v>
      </c>
      <c r="G14" s="107">
        <f>+MAY!G14</f>
        <v>0</v>
      </c>
      <c r="H14" s="108">
        <f>+MAY!H14</f>
        <v>0</v>
      </c>
      <c r="I14" s="106" t="str">
        <f>+MAY!I14</f>
        <v>---</v>
      </c>
      <c r="J14" s="109" t="s">
        <v>95</v>
      </c>
      <c r="K14" s="109" t="s">
        <v>95</v>
      </c>
      <c r="L14" s="103">
        <f>+MAY!L14</f>
        <v>0</v>
      </c>
      <c r="M14" s="103">
        <f>+MAY!M14</f>
        <v>0</v>
      </c>
      <c r="N14" s="103">
        <f>+MAY!N14</f>
        <v>0</v>
      </c>
      <c r="O14" s="110">
        <f>+MAY!O14</f>
        <v>0</v>
      </c>
      <c r="P14" s="103">
        <f>+IF(MAY!Q14=11,MAY!P14+1,MAY!P14)</f>
        <v>0</v>
      </c>
      <c r="Q14" s="103">
        <f>+IF(MAY!Q14=11,0,MAY!Q14+1)</f>
        <v>1</v>
      </c>
      <c r="R14" s="111">
        <f>+MAY!R14</f>
        <v>0</v>
      </c>
      <c r="S14" s="111">
        <f>+MAY!S14</f>
        <v>0</v>
      </c>
      <c r="T14" s="102">
        <f aca="true" t="shared" si="0" ref="T14:T31">+ROUND(S14*16%,2)</f>
        <v>0</v>
      </c>
      <c r="U14" s="102">
        <f aca="true" t="shared" si="1" ref="U14:U31">+ROUND(S14*12%,2)</f>
        <v>0</v>
      </c>
      <c r="V14" s="102">
        <f aca="true" t="shared" si="2" ref="V14:V31">+T14+U14</f>
        <v>0</v>
      </c>
      <c r="W14" s="112">
        <f>+MAY!W14</f>
        <v>0</v>
      </c>
      <c r="X14" s="112">
        <f>+MAY!X14</f>
        <v>0</v>
      </c>
      <c r="Y14" s="102">
        <f aca="true" t="shared" si="3" ref="Y14:Y31">+W14+X14</f>
        <v>0</v>
      </c>
      <c r="Z14" s="113"/>
      <c r="AA14" s="114"/>
      <c r="AB14" s="190"/>
      <c r="AC14" s="191"/>
      <c r="AD14" s="44"/>
      <c r="AE14" s="45"/>
      <c r="AF14" s="45"/>
    </row>
    <row r="15" spans="1:32" ht="45" customHeight="1">
      <c r="A15" s="103">
        <v>2</v>
      </c>
      <c r="B15" s="104">
        <f>+MAY!B15</f>
        <v>0</v>
      </c>
      <c r="C15" s="105">
        <f>+MAY!C15</f>
        <v>0</v>
      </c>
      <c r="D15" s="103">
        <f>+MAY!D15</f>
        <v>0</v>
      </c>
      <c r="E15" s="106">
        <f>+MAY!E15</f>
        <v>0</v>
      </c>
      <c r="F15" s="103">
        <f>+MAY!F15</f>
        <v>0</v>
      </c>
      <c r="G15" s="107">
        <f>+MAY!G15</f>
        <v>0</v>
      </c>
      <c r="H15" s="108">
        <f>+MAY!H15</f>
        <v>0</v>
      </c>
      <c r="I15" s="106" t="str">
        <f>+MAY!I15</f>
        <v>---</v>
      </c>
      <c r="J15" s="109" t="s">
        <v>95</v>
      </c>
      <c r="K15" s="109" t="s">
        <v>95</v>
      </c>
      <c r="L15" s="103">
        <f>+MAY!L15</f>
        <v>0</v>
      </c>
      <c r="M15" s="103">
        <f>+MAY!M15</f>
        <v>0</v>
      </c>
      <c r="N15" s="103">
        <f>+MAY!N15</f>
        <v>0</v>
      </c>
      <c r="O15" s="110">
        <f>+MAY!O15</f>
        <v>0</v>
      </c>
      <c r="P15" s="103">
        <f>+IF(MAY!Q15=11,MAY!P15+1,MAY!P15)</f>
        <v>0</v>
      </c>
      <c r="Q15" s="103">
        <f>+IF(MAY!Q15=11,0,MAY!Q15+1)</f>
        <v>1</v>
      </c>
      <c r="R15" s="111">
        <f>+MAY!R15</f>
        <v>0</v>
      </c>
      <c r="S15" s="111">
        <f>+MAY!S15</f>
        <v>0</v>
      </c>
      <c r="T15" s="102">
        <f t="shared" si="0"/>
        <v>0</v>
      </c>
      <c r="U15" s="102">
        <f t="shared" si="1"/>
        <v>0</v>
      </c>
      <c r="V15" s="102">
        <f t="shared" si="2"/>
        <v>0</v>
      </c>
      <c r="W15" s="112">
        <f>+MAY!W15</f>
        <v>0</v>
      </c>
      <c r="X15" s="112">
        <f>+MAY!X15</f>
        <v>0</v>
      </c>
      <c r="Y15" s="102">
        <f t="shared" si="3"/>
        <v>0</v>
      </c>
      <c r="Z15" s="113"/>
      <c r="AA15" s="114"/>
      <c r="AB15" s="190"/>
      <c r="AC15" s="191"/>
      <c r="AD15" s="44"/>
      <c r="AE15" s="45"/>
      <c r="AF15" s="45"/>
    </row>
    <row r="16" spans="1:32" ht="45" customHeight="1">
      <c r="A16" s="103">
        <v>3</v>
      </c>
      <c r="B16" s="104">
        <f>+MAY!B16</f>
        <v>0</v>
      </c>
      <c r="C16" s="105">
        <f>+MAY!C16</f>
        <v>0</v>
      </c>
      <c r="D16" s="103">
        <f>+MAY!D16</f>
        <v>0</v>
      </c>
      <c r="E16" s="106">
        <f>+MAY!E16</f>
        <v>0</v>
      </c>
      <c r="F16" s="103">
        <f>+MAY!F16</f>
        <v>0</v>
      </c>
      <c r="G16" s="107">
        <f>+MAY!G16</f>
        <v>0</v>
      </c>
      <c r="H16" s="108">
        <f>+MAY!H16</f>
        <v>0</v>
      </c>
      <c r="I16" s="106" t="str">
        <f>+MAY!I16</f>
        <v>---</v>
      </c>
      <c r="J16" s="109" t="s">
        <v>95</v>
      </c>
      <c r="K16" s="109" t="s">
        <v>95</v>
      </c>
      <c r="L16" s="103">
        <f>+MAY!L16</f>
        <v>0</v>
      </c>
      <c r="M16" s="103">
        <f>+MAY!M16</f>
        <v>0</v>
      </c>
      <c r="N16" s="103">
        <f>+MAY!N16</f>
        <v>0</v>
      </c>
      <c r="O16" s="110">
        <f>+MAY!O16</f>
        <v>0</v>
      </c>
      <c r="P16" s="103">
        <f>+IF(MAY!Q16=11,MAY!P16+1,MAY!P16)</f>
        <v>0</v>
      </c>
      <c r="Q16" s="103">
        <f>+IF(MAY!Q16=11,0,MAY!Q16+1)</f>
        <v>1</v>
      </c>
      <c r="R16" s="111">
        <f>+MAY!R16</f>
        <v>0</v>
      </c>
      <c r="S16" s="111">
        <f>+MAY!S16</f>
        <v>0</v>
      </c>
      <c r="T16" s="102">
        <f t="shared" si="0"/>
        <v>0</v>
      </c>
      <c r="U16" s="102">
        <f t="shared" si="1"/>
        <v>0</v>
      </c>
      <c r="V16" s="102">
        <f t="shared" si="2"/>
        <v>0</v>
      </c>
      <c r="W16" s="112">
        <f>+MAY!W16</f>
        <v>0</v>
      </c>
      <c r="X16" s="112">
        <f>+MAY!X16</f>
        <v>0</v>
      </c>
      <c r="Y16" s="102">
        <f t="shared" si="3"/>
        <v>0</v>
      </c>
      <c r="Z16" s="113"/>
      <c r="AA16" s="114"/>
      <c r="AB16" s="190"/>
      <c r="AC16" s="191"/>
      <c r="AD16" s="44"/>
      <c r="AE16" s="45"/>
      <c r="AF16" s="45"/>
    </row>
    <row r="17" spans="1:32" ht="45" customHeight="1">
      <c r="A17" s="103">
        <v>4</v>
      </c>
      <c r="B17" s="104">
        <f>+MAY!B17</f>
        <v>0</v>
      </c>
      <c r="C17" s="105">
        <f>+MAY!C17</f>
        <v>0</v>
      </c>
      <c r="D17" s="103">
        <f>+MAY!D17</f>
        <v>0</v>
      </c>
      <c r="E17" s="106">
        <f>+MAY!E17</f>
        <v>0</v>
      </c>
      <c r="F17" s="103">
        <f>+MAY!F17</f>
        <v>0</v>
      </c>
      <c r="G17" s="107">
        <f>+MAY!G17</f>
        <v>0</v>
      </c>
      <c r="H17" s="108">
        <f>+MAY!H17</f>
        <v>0</v>
      </c>
      <c r="I17" s="106" t="str">
        <f>+MAY!I17</f>
        <v>---</v>
      </c>
      <c r="J17" s="109" t="s">
        <v>95</v>
      </c>
      <c r="K17" s="109" t="s">
        <v>95</v>
      </c>
      <c r="L17" s="103">
        <f>+MAY!L17</f>
        <v>0</v>
      </c>
      <c r="M17" s="103">
        <f>+MAY!M17</f>
        <v>0</v>
      </c>
      <c r="N17" s="103">
        <f>+MAY!N17</f>
        <v>0</v>
      </c>
      <c r="O17" s="110">
        <f>+MAY!O17</f>
        <v>0</v>
      </c>
      <c r="P17" s="103">
        <f>+IF(MAY!Q17=11,MAY!P17+1,MAY!P17)</f>
        <v>0</v>
      </c>
      <c r="Q17" s="103">
        <f>+IF(MAY!Q17=11,0,MAY!Q17+1)</f>
        <v>1</v>
      </c>
      <c r="R17" s="111">
        <f>+MAY!R17</f>
        <v>0</v>
      </c>
      <c r="S17" s="111">
        <f>+MAY!S17</f>
        <v>0</v>
      </c>
      <c r="T17" s="102">
        <f t="shared" si="0"/>
        <v>0</v>
      </c>
      <c r="U17" s="102">
        <f t="shared" si="1"/>
        <v>0</v>
      </c>
      <c r="V17" s="102">
        <f t="shared" si="2"/>
        <v>0</v>
      </c>
      <c r="W17" s="112">
        <f>+MAY!W17</f>
        <v>0</v>
      </c>
      <c r="X17" s="112">
        <f>+MAY!X17</f>
        <v>0</v>
      </c>
      <c r="Y17" s="102">
        <f t="shared" si="3"/>
        <v>0</v>
      </c>
      <c r="Z17" s="113"/>
      <c r="AA17" s="114"/>
      <c r="AB17" s="190"/>
      <c r="AC17" s="191"/>
      <c r="AD17" s="44"/>
      <c r="AE17" s="45"/>
      <c r="AF17" s="45"/>
    </row>
    <row r="18" spans="1:32" ht="45" customHeight="1">
      <c r="A18" s="103">
        <v>5</v>
      </c>
      <c r="B18" s="104">
        <f>+MAY!B18</f>
        <v>0</v>
      </c>
      <c r="C18" s="105">
        <f>+MAY!C18</f>
        <v>0</v>
      </c>
      <c r="D18" s="103">
        <f>+MAY!D18</f>
        <v>0</v>
      </c>
      <c r="E18" s="106">
        <f>+MAY!E18</f>
        <v>0</v>
      </c>
      <c r="F18" s="103">
        <f>+MAY!F18</f>
        <v>0</v>
      </c>
      <c r="G18" s="107">
        <f>+MAY!G18</f>
        <v>0</v>
      </c>
      <c r="H18" s="108">
        <f>+MAY!H18</f>
        <v>0</v>
      </c>
      <c r="I18" s="106" t="str">
        <f>+MAY!I18</f>
        <v>---</v>
      </c>
      <c r="J18" s="109" t="s">
        <v>95</v>
      </c>
      <c r="K18" s="109" t="s">
        <v>95</v>
      </c>
      <c r="L18" s="103">
        <f>+MAY!L18</f>
        <v>0</v>
      </c>
      <c r="M18" s="103">
        <f>+MAY!M18</f>
        <v>0</v>
      </c>
      <c r="N18" s="103">
        <f>+MAY!N18</f>
        <v>0</v>
      </c>
      <c r="O18" s="110">
        <f>+MAY!O18</f>
        <v>0</v>
      </c>
      <c r="P18" s="103">
        <f>+IF(MAY!Q18=11,MAY!P18+1,MAY!P18)</f>
        <v>0</v>
      </c>
      <c r="Q18" s="103">
        <f>+IF(MAY!Q18=11,0,MAY!Q18+1)</f>
        <v>1</v>
      </c>
      <c r="R18" s="111">
        <f>+MAY!R18</f>
        <v>0</v>
      </c>
      <c r="S18" s="111">
        <f>+MAY!S18</f>
        <v>0</v>
      </c>
      <c r="T18" s="102">
        <f t="shared" si="0"/>
        <v>0</v>
      </c>
      <c r="U18" s="102">
        <f t="shared" si="1"/>
        <v>0</v>
      </c>
      <c r="V18" s="102">
        <f t="shared" si="2"/>
        <v>0</v>
      </c>
      <c r="W18" s="112">
        <f>+MAY!W18</f>
        <v>0</v>
      </c>
      <c r="X18" s="112">
        <f>+MAY!X18</f>
        <v>0</v>
      </c>
      <c r="Y18" s="102">
        <f t="shared" si="3"/>
        <v>0</v>
      </c>
      <c r="Z18" s="113"/>
      <c r="AA18" s="114"/>
      <c r="AB18" s="190"/>
      <c r="AC18" s="191"/>
      <c r="AD18" s="44"/>
      <c r="AE18" s="45"/>
      <c r="AF18" s="45"/>
    </row>
    <row r="19" spans="1:32" ht="45" customHeight="1">
      <c r="A19" s="103">
        <v>6</v>
      </c>
      <c r="B19" s="104">
        <f>+MAY!B19</f>
        <v>0</v>
      </c>
      <c r="C19" s="105">
        <f>+MAY!C19</f>
        <v>0</v>
      </c>
      <c r="D19" s="103">
        <f>+MAY!D19</f>
        <v>0</v>
      </c>
      <c r="E19" s="106">
        <f>+MAY!E19</f>
        <v>0</v>
      </c>
      <c r="F19" s="103">
        <f>+MAY!F19</f>
        <v>0</v>
      </c>
      <c r="G19" s="107">
        <f>+MAY!G19</f>
        <v>0</v>
      </c>
      <c r="H19" s="108">
        <f>+MAY!H19</f>
        <v>0</v>
      </c>
      <c r="I19" s="106" t="str">
        <f>+MAY!I19</f>
        <v>---</v>
      </c>
      <c r="J19" s="109" t="s">
        <v>95</v>
      </c>
      <c r="K19" s="109" t="s">
        <v>95</v>
      </c>
      <c r="L19" s="103">
        <f>+MAY!L19</f>
        <v>0</v>
      </c>
      <c r="M19" s="103">
        <f>+MAY!M19</f>
        <v>0</v>
      </c>
      <c r="N19" s="103">
        <f>+MAY!N19</f>
        <v>0</v>
      </c>
      <c r="O19" s="110">
        <f>+MAY!O19</f>
        <v>0</v>
      </c>
      <c r="P19" s="103">
        <f>+IF(MAY!Q19=11,MAY!P19+1,MAY!P19)</f>
        <v>0</v>
      </c>
      <c r="Q19" s="103">
        <f>+IF(MAY!Q19=11,0,MAY!Q19+1)</f>
        <v>1</v>
      </c>
      <c r="R19" s="111">
        <f>+MAY!R19</f>
        <v>0</v>
      </c>
      <c r="S19" s="111">
        <f>+MAY!S19</f>
        <v>0</v>
      </c>
      <c r="T19" s="102">
        <f t="shared" si="0"/>
        <v>0</v>
      </c>
      <c r="U19" s="102">
        <f t="shared" si="1"/>
        <v>0</v>
      </c>
      <c r="V19" s="102">
        <f t="shared" si="2"/>
        <v>0</v>
      </c>
      <c r="W19" s="112">
        <f>+MAY!W19</f>
        <v>0</v>
      </c>
      <c r="X19" s="112">
        <f>+MAY!X19</f>
        <v>0</v>
      </c>
      <c r="Y19" s="102">
        <f t="shared" si="3"/>
        <v>0</v>
      </c>
      <c r="Z19" s="113"/>
      <c r="AA19" s="114"/>
      <c r="AB19" s="190"/>
      <c r="AC19" s="191"/>
      <c r="AD19" s="45"/>
      <c r="AE19" s="45"/>
      <c r="AF19" s="45"/>
    </row>
    <row r="20" spans="1:32" ht="45" customHeight="1">
      <c r="A20" s="103">
        <v>7</v>
      </c>
      <c r="B20" s="104">
        <f>+MAY!B20</f>
        <v>0</v>
      </c>
      <c r="C20" s="105">
        <f>+MAY!C20</f>
        <v>0</v>
      </c>
      <c r="D20" s="103">
        <f>+MAY!D20</f>
        <v>0</v>
      </c>
      <c r="E20" s="106">
        <f>+MAY!E20</f>
        <v>0</v>
      </c>
      <c r="F20" s="103">
        <f>+MAY!F20</f>
        <v>0</v>
      </c>
      <c r="G20" s="107">
        <f>+MAY!G20</f>
        <v>0</v>
      </c>
      <c r="H20" s="108">
        <f>+MAY!H20</f>
        <v>0</v>
      </c>
      <c r="I20" s="106" t="str">
        <f>+MAY!I20</f>
        <v>---</v>
      </c>
      <c r="J20" s="109" t="s">
        <v>95</v>
      </c>
      <c r="K20" s="109" t="s">
        <v>95</v>
      </c>
      <c r="L20" s="103">
        <f>+MAY!L20</f>
        <v>0</v>
      </c>
      <c r="M20" s="103">
        <f>+MAY!M20</f>
        <v>0</v>
      </c>
      <c r="N20" s="103">
        <f>+MAY!N20</f>
        <v>0</v>
      </c>
      <c r="O20" s="110">
        <f>+MAY!O20</f>
        <v>0</v>
      </c>
      <c r="P20" s="103">
        <f>+IF(MAY!Q20=11,MAY!P20+1,MAY!P20)</f>
        <v>0</v>
      </c>
      <c r="Q20" s="103">
        <f>+IF(MAY!Q20=11,0,MAY!Q20+1)</f>
        <v>1</v>
      </c>
      <c r="R20" s="111">
        <f>+MAY!R20</f>
        <v>0</v>
      </c>
      <c r="S20" s="111">
        <f>+MAY!S20</f>
        <v>0</v>
      </c>
      <c r="T20" s="102">
        <f t="shared" si="0"/>
        <v>0</v>
      </c>
      <c r="U20" s="102">
        <f t="shared" si="1"/>
        <v>0</v>
      </c>
      <c r="V20" s="102">
        <f t="shared" si="2"/>
        <v>0</v>
      </c>
      <c r="W20" s="112">
        <f>+MAY!W20</f>
        <v>0</v>
      </c>
      <c r="X20" s="112">
        <f>+MAY!X20</f>
        <v>0</v>
      </c>
      <c r="Y20" s="102">
        <f t="shared" si="3"/>
        <v>0</v>
      </c>
      <c r="Z20" s="113"/>
      <c r="AA20" s="114"/>
      <c r="AB20" s="190"/>
      <c r="AC20" s="191"/>
      <c r="AD20" s="45"/>
      <c r="AE20" s="45"/>
      <c r="AF20" s="45"/>
    </row>
    <row r="21" spans="1:32" ht="45" customHeight="1">
      <c r="A21" s="103">
        <v>8</v>
      </c>
      <c r="B21" s="104">
        <f>+MAY!B21</f>
        <v>0</v>
      </c>
      <c r="C21" s="105">
        <f>+MAY!C21</f>
        <v>0</v>
      </c>
      <c r="D21" s="103">
        <f>+MAY!D21</f>
        <v>0</v>
      </c>
      <c r="E21" s="106">
        <f>+MAY!E21</f>
        <v>0</v>
      </c>
      <c r="F21" s="103">
        <f>+MAY!F21</f>
        <v>0</v>
      </c>
      <c r="G21" s="107">
        <f>+MAY!G21</f>
        <v>0</v>
      </c>
      <c r="H21" s="108">
        <f>+MAY!H21</f>
        <v>0</v>
      </c>
      <c r="I21" s="106" t="str">
        <f>+MAY!I21</f>
        <v>---</v>
      </c>
      <c r="J21" s="109" t="s">
        <v>95</v>
      </c>
      <c r="K21" s="109" t="s">
        <v>95</v>
      </c>
      <c r="L21" s="103">
        <f>+MAY!L21</f>
        <v>0</v>
      </c>
      <c r="M21" s="103">
        <f>+MAY!M21</f>
        <v>0</v>
      </c>
      <c r="N21" s="103">
        <f>+MAY!N21</f>
        <v>0</v>
      </c>
      <c r="O21" s="110">
        <f>+MAY!O21</f>
        <v>0</v>
      </c>
      <c r="P21" s="103">
        <f>+IF(MAY!Q21=11,MAY!P21+1,MAY!P21)</f>
        <v>0</v>
      </c>
      <c r="Q21" s="103">
        <f>+IF(MAY!Q21=11,0,MAY!Q21+1)</f>
        <v>1</v>
      </c>
      <c r="R21" s="111">
        <f>+MAY!R21</f>
        <v>0</v>
      </c>
      <c r="S21" s="111">
        <f>+MAY!S21</f>
        <v>0</v>
      </c>
      <c r="T21" s="102">
        <f t="shared" si="0"/>
        <v>0</v>
      </c>
      <c r="U21" s="102">
        <f t="shared" si="1"/>
        <v>0</v>
      </c>
      <c r="V21" s="102">
        <f t="shared" si="2"/>
        <v>0</v>
      </c>
      <c r="W21" s="112">
        <f>+MAY!W21</f>
        <v>0</v>
      </c>
      <c r="X21" s="112">
        <f>+MAY!X21</f>
        <v>0</v>
      </c>
      <c r="Y21" s="102">
        <f t="shared" si="3"/>
        <v>0</v>
      </c>
      <c r="Z21" s="113"/>
      <c r="AA21" s="114"/>
      <c r="AB21" s="190"/>
      <c r="AC21" s="191"/>
      <c r="AD21" s="45"/>
      <c r="AE21" s="45"/>
      <c r="AF21" s="45"/>
    </row>
    <row r="22" spans="1:32" ht="45" customHeight="1">
      <c r="A22" s="103">
        <v>9</v>
      </c>
      <c r="B22" s="104">
        <f>+MAY!B22</f>
        <v>0</v>
      </c>
      <c r="C22" s="105">
        <f>+MAY!C22</f>
        <v>0</v>
      </c>
      <c r="D22" s="103">
        <f>+MAY!D22</f>
        <v>0</v>
      </c>
      <c r="E22" s="106">
        <f>+MAY!E22</f>
        <v>0</v>
      </c>
      <c r="F22" s="103">
        <f>+MAY!F22</f>
        <v>0</v>
      </c>
      <c r="G22" s="107">
        <f>+MAY!G22</f>
        <v>0</v>
      </c>
      <c r="H22" s="108">
        <f>+MAY!H22</f>
        <v>0</v>
      </c>
      <c r="I22" s="106" t="str">
        <f>+MAY!I22</f>
        <v>---</v>
      </c>
      <c r="J22" s="109" t="s">
        <v>95</v>
      </c>
      <c r="K22" s="109" t="s">
        <v>95</v>
      </c>
      <c r="L22" s="103">
        <f>+MAY!L22</f>
        <v>0</v>
      </c>
      <c r="M22" s="103">
        <f>+MAY!M22</f>
        <v>0</v>
      </c>
      <c r="N22" s="103">
        <f>+MAY!N22</f>
        <v>0</v>
      </c>
      <c r="O22" s="110">
        <f>+MAY!O22</f>
        <v>0</v>
      </c>
      <c r="P22" s="103">
        <f>+IF(MAY!Q22=11,MAY!P22+1,MAY!P22)</f>
        <v>0</v>
      </c>
      <c r="Q22" s="103">
        <f>+IF(MAY!Q22=11,0,MAY!Q22+1)</f>
        <v>1</v>
      </c>
      <c r="R22" s="111">
        <f>+MAY!R22</f>
        <v>0</v>
      </c>
      <c r="S22" s="111">
        <f>+MAY!S22</f>
        <v>0</v>
      </c>
      <c r="T22" s="102">
        <f t="shared" si="0"/>
        <v>0</v>
      </c>
      <c r="U22" s="102">
        <f t="shared" si="1"/>
        <v>0</v>
      </c>
      <c r="V22" s="102">
        <f t="shared" si="2"/>
        <v>0</v>
      </c>
      <c r="W22" s="112">
        <f>+MAY!W22</f>
        <v>0</v>
      </c>
      <c r="X22" s="112">
        <f>+MAY!X22</f>
        <v>0</v>
      </c>
      <c r="Y22" s="102">
        <f t="shared" si="3"/>
        <v>0</v>
      </c>
      <c r="Z22" s="113"/>
      <c r="AA22" s="114"/>
      <c r="AB22" s="190"/>
      <c r="AC22" s="191"/>
      <c r="AD22" s="45"/>
      <c r="AE22" s="45"/>
      <c r="AF22" s="45"/>
    </row>
    <row r="23" spans="1:32" ht="45" customHeight="1">
      <c r="A23" s="103">
        <v>10</v>
      </c>
      <c r="B23" s="104">
        <f>+MAY!B23</f>
        <v>0</v>
      </c>
      <c r="C23" s="105">
        <f>+MAY!C23</f>
        <v>0</v>
      </c>
      <c r="D23" s="103">
        <f>+MAY!D23</f>
        <v>0</v>
      </c>
      <c r="E23" s="106">
        <f>+MAY!E23</f>
        <v>0</v>
      </c>
      <c r="F23" s="103">
        <f>+MAY!F23</f>
        <v>0</v>
      </c>
      <c r="G23" s="107">
        <f>+MAY!G23</f>
        <v>0</v>
      </c>
      <c r="H23" s="108">
        <f>+MAY!H23</f>
        <v>0</v>
      </c>
      <c r="I23" s="106" t="str">
        <f>+MAY!I23</f>
        <v>---</v>
      </c>
      <c r="J23" s="109" t="s">
        <v>95</v>
      </c>
      <c r="K23" s="109" t="s">
        <v>95</v>
      </c>
      <c r="L23" s="103">
        <f>+MAY!L23</f>
        <v>0</v>
      </c>
      <c r="M23" s="103">
        <f>+MAY!M23</f>
        <v>0</v>
      </c>
      <c r="N23" s="103">
        <f>+MAY!N23</f>
        <v>0</v>
      </c>
      <c r="O23" s="110">
        <f>+MAY!O23</f>
        <v>0</v>
      </c>
      <c r="P23" s="103">
        <f>+IF(MAY!Q23=11,MAY!P23+1,MAY!P23)</f>
        <v>0</v>
      </c>
      <c r="Q23" s="103">
        <f>+IF(MAY!Q23=11,0,MAY!Q23+1)</f>
        <v>1</v>
      </c>
      <c r="R23" s="111">
        <f>+MAY!R23</f>
        <v>0</v>
      </c>
      <c r="S23" s="111">
        <f>+MAY!S23</f>
        <v>0</v>
      </c>
      <c r="T23" s="102">
        <f t="shared" si="0"/>
        <v>0</v>
      </c>
      <c r="U23" s="102">
        <f t="shared" si="1"/>
        <v>0</v>
      </c>
      <c r="V23" s="102">
        <f t="shared" si="2"/>
        <v>0</v>
      </c>
      <c r="W23" s="112">
        <f>+MAY!W23</f>
        <v>0</v>
      </c>
      <c r="X23" s="112">
        <f>+MAY!X23</f>
        <v>0</v>
      </c>
      <c r="Y23" s="102">
        <f t="shared" si="3"/>
        <v>0</v>
      </c>
      <c r="Z23" s="113"/>
      <c r="AA23" s="114"/>
      <c r="AB23" s="190"/>
      <c r="AC23" s="191"/>
      <c r="AD23" s="45"/>
      <c r="AE23" s="45"/>
      <c r="AF23" s="45"/>
    </row>
    <row r="24" spans="1:32" ht="45" customHeight="1">
      <c r="A24" s="103">
        <v>11</v>
      </c>
      <c r="B24" s="104">
        <f>+MAY!B24</f>
        <v>0</v>
      </c>
      <c r="C24" s="105">
        <f>+MAY!C24</f>
        <v>0</v>
      </c>
      <c r="D24" s="103">
        <f>+MAY!D24</f>
        <v>0</v>
      </c>
      <c r="E24" s="106">
        <f>+MAY!E24</f>
        <v>0</v>
      </c>
      <c r="F24" s="103">
        <f>+MAY!F24</f>
        <v>0</v>
      </c>
      <c r="G24" s="107">
        <f>+MAY!G24</f>
        <v>0</v>
      </c>
      <c r="H24" s="108">
        <f>+MAY!H24</f>
        <v>0</v>
      </c>
      <c r="I24" s="106" t="str">
        <f>+MAY!I24</f>
        <v>---</v>
      </c>
      <c r="J24" s="109" t="s">
        <v>95</v>
      </c>
      <c r="K24" s="109" t="s">
        <v>95</v>
      </c>
      <c r="L24" s="103">
        <f>+MAY!L24</f>
        <v>0</v>
      </c>
      <c r="M24" s="103">
        <f>+MAY!M24</f>
        <v>0</v>
      </c>
      <c r="N24" s="103">
        <f>+MAY!N24</f>
        <v>0</v>
      </c>
      <c r="O24" s="110">
        <f>+MAY!O24</f>
        <v>0</v>
      </c>
      <c r="P24" s="103">
        <f>+IF(MAY!Q24=11,MAY!P24+1,MAY!P24)</f>
        <v>0</v>
      </c>
      <c r="Q24" s="103">
        <f>+IF(MAY!Q24=11,0,MAY!Q24+1)</f>
        <v>1</v>
      </c>
      <c r="R24" s="111">
        <f>+MAY!R24</f>
        <v>0</v>
      </c>
      <c r="S24" s="111">
        <f>+MAY!S24</f>
        <v>0</v>
      </c>
      <c r="T24" s="102">
        <f t="shared" si="0"/>
        <v>0</v>
      </c>
      <c r="U24" s="102">
        <f t="shared" si="1"/>
        <v>0</v>
      </c>
      <c r="V24" s="102">
        <f t="shared" si="2"/>
        <v>0</v>
      </c>
      <c r="W24" s="112">
        <f>+MAY!W24</f>
        <v>0</v>
      </c>
      <c r="X24" s="112">
        <f>+MAY!X24</f>
        <v>0</v>
      </c>
      <c r="Y24" s="102">
        <f t="shared" si="3"/>
        <v>0</v>
      </c>
      <c r="Z24" s="113"/>
      <c r="AA24" s="114"/>
      <c r="AB24" s="190"/>
      <c r="AC24" s="191"/>
      <c r="AD24" s="45"/>
      <c r="AE24" s="45"/>
      <c r="AF24" s="45"/>
    </row>
    <row r="25" spans="1:32" ht="45" customHeight="1">
      <c r="A25" s="103">
        <v>12</v>
      </c>
      <c r="B25" s="104">
        <f>+MAY!B25</f>
        <v>0</v>
      </c>
      <c r="C25" s="105">
        <f>+MAY!C25</f>
        <v>0</v>
      </c>
      <c r="D25" s="103">
        <f>+MAY!D25</f>
        <v>0</v>
      </c>
      <c r="E25" s="106">
        <f>+MAY!E25</f>
        <v>0</v>
      </c>
      <c r="F25" s="103">
        <f>+MAY!F25</f>
        <v>0</v>
      </c>
      <c r="G25" s="107">
        <f>+MAY!G25</f>
        <v>0</v>
      </c>
      <c r="H25" s="108">
        <f>+MAY!H25</f>
        <v>0</v>
      </c>
      <c r="I25" s="106" t="str">
        <f>+MAY!I25</f>
        <v>---</v>
      </c>
      <c r="J25" s="109" t="s">
        <v>95</v>
      </c>
      <c r="K25" s="109" t="s">
        <v>95</v>
      </c>
      <c r="L25" s="103">
        <f>+MAY!L25</f>
        <v>0</v>
      </c>
      <c r="M25" s="103">
        <f>+MAY!M25</f>
        <v>0</v>
      </c>
      <c r="N25" s="103">
        <f>+MAY!N25</f>
        <v>0</v>
      </c>
      <c r="O25" s="110">
        <f>+MAY!O25</f>
        <v>0</v>
      </c>
      <c r="P25" s="103">
        <f>+IF(MAY!Q25=11,MAY!P25+1,MAY!P25)</f>
        <v>0</v>
      </c>
      <c r="Q25" s="103">
        <f>+IF(MAY!Q25=11,0,MAY!Q25+1)</f>
        <v>1</v>
      </c>
      <c r="R25" s="111">
        <f>+MAY!R25</f>
        <v>0</v>
      </c>
      <c r="S25" s="111">
        <f>+MAY!S25</f>
        <v>0</v>
      </c>
      <c r="T25" s="102">
        <f t="shared" si="0"/>
        <v>0</v>
      </c>
      <c r="U25" s="102">
        <f t="shared" si="1"/>
        <v>0</v>
      </c>
      <c r="V25" s="102">
        <f t="shared" si="2"/>
        <v>0</v>
      </c>
      <c r="W25" s="112">
        <f>+MAY!W25</f>
        <v>0</v>
      </c>
      <c r="X25" s="112">
        <f>+MAY!X25</f>
        <v>0</v>
      </c>
      <c r="Y25" s="102">
        <f t="shared" si="3"/>
        <v>0</v>
      </c>
      <c r="Z25" s="113"/>
      <c r="AA25" s="114"/>
      <c r="AB25" s="190"/>
      <c r="AC25" s="191"/>
      <c r="AD25" s="45"/>
      <c r="AE25" s="45"/>
      <c r="AF25" s="45"/>
    </row>
    <row r="26" spans="1:32" ht="45" customHeight="1">
      <c r="A26" s="103">
        <v>13</v>
      </c>
      <c r="B26" s="104">
        <f>+MAY!B26</f>
        <v>0</v>
      </c>
      <c r="C26" s="105">
        <f>+MAY!C26</f>
        <v>0</v>
      </c>
      <c r="D26" s="103">
        <f>+MAY!D26</f>
        <v>0</v>
      </c>
      <c r="E26" s="106">
        <f>+MAY!E26</f>
        <v>0</v>
      </c>
      <c r="F26" s="103">
        <f>+MAY!F26</f>
        <v>0</v>
      </c>
      <c r="G26" s="107">
        <f>+MAY!G26</f>
        <v>0</v>
      </c>
      <c r="H26" s="108">
        <f>+MAY!H26</f>
        <v>0</v>
      </c>
      <c r="I26" s="106" t="str">
        <f>+MAY!I26</f>
        <v>---</v>
      </c>
      <c r="J26" s="109" t="s">
        <v>95</v>
      </c>
      <c r="K26" s="109" t="s">
        <v>95</v>
      </c>
      <c r="L26" s="103">
        <f>+MAY!L26</f>
        <v>0</v>
      </c>
      <c r="M26" s="103">
        <f>+MAY!M26</f>
        <v>0</v>
      </c>
      <c r="N26" s="103">
        <f>+MAY!N26</f>
        <v>0</v>
      </c>
      <c r="O26" s="110">
        <f>+MAY!O26</f>
        <v>0</v>
      </c>
      <c r="P26" s="103">
        <f>+IF(MAY!Q26=11,MAY!P26+1,MAY!P26)</f>
        <v>0</v>
      </c>
      <c r="Q26" s="103">
        <f>+IF(MAY!Q26=11,0,MAY!Q26+1)</f>
        <v>1</v>
      </c>
      <c r="R26" s="111">
        <f>+MAY!R26</f>
        <v>0</v>
      </c>
      <c r="S26" s="111">
        <f>+MAY!S26</f>
        <v>0</v>
      </c>
      <c r="T26" s="102">
        <f t="shared" si="0"/>
        <v>0</v>
      </c>
      <c r="U26" s="102">
        <f t="shared" si="1"/>
        <v>0</v>
      </c>
      <c r="V26" s="102">
        <f t="shared" si="2"/>
        <v>0</v>
      </c>
      <c r="W26" s="112">
        <f>+MAY!W26</f>
        <v>0</v>
      </c>
      <c r="X26" s="112">
        <f>+MAY!X26</f>
        <v>0</v>
      </c>
      <c r="Y26" s="102">
        <f t="shared" si="3"/>
        <v>0</v>
      </c>
      <c r="Z26" s="113"/>
      <c r="AA26" s="114"/>
      <c r="AB26" s="190"/>
      <c r="AC26" s="191"/>
      <c r="AD26" s="45"/>
      <c r="AE26" s="45"/>
      <c r="AF26" s="45"/>
    </row>
    <row r="27" spans="1:32" ht="45" customHeight="1">
      <c r="A27" s="103">
        <v>14</v>
      </c>
      <c r="B27" s="104">
        <f>+MAY!B27</f>
        <v>0</v>
      </c>
      <c r="C27" s="105">
        <f>+MAY!C27</f>
        <v>0</v>
      </c>
      <c r="D27" s="103">
        <f>+MAY!D27</f>
        <v>0</v>
      </c>
      <c r="E27" s="106">
        <f>+MAY!E27</f>
        <v>0</v>
      </c>
      <c r="F27" s="103">
        <f>+MAY!F27</f>
        <v>0</v>
      </c>
      <c r="G27" s="107">
        <f>+MAY!G27</f>
        <v>0</v>
      </c>
      <c r="H27" s="108">
        <f>+MAY!H27</f>
        <v>0</v>
      </c>
      <c r="I27" s="106" t="str">
        <f>+MAY!I27</f>
        <v>---</v>
      </c>
      <c r="J27" s="109" t="s">
        <v>95</v>
      </c>
      <c r="K27" s="109" t="s">
        <v>95</v>
      </c>
      <c r="L27" s="103">
        <f>+MAY!L27</f>
        <v>0</v>
      </c>
      <c r="M27" s="103">
        <f>+MAY!M27</f>
        <v>0</v>
      </c>
      <c r="N27" s="103">
        <f>+MAY!N27</f>
        <v>0</v>
      </c>
      <c r="O27" s="110">
        <f>+MAY!O27</f>
        <v>0</v>
      </c>
      <c r="P27" s="103">
        <f>+IF(MAY!Q27=11,MAY!P27+1,MAY!P27)</f>
        <v>0</v>
      </c>
      <c r="Q27" s="103">
        <f>+IF(MAY!Q27=11,0,MAY!Q27+1)</f>
        <v>1</v>
      </c>
      <c r="R27" s="111">
        <f>+MAY!R27</f>
        <v>0</v>
      </c>
      <c r="S27" s="111">
        <f>+MAY!S27</f>
        <v>0</v>
      </c>
      <c r="T27" s="102">
        <f t="shared" si="0"/>
        <v>0</v>
      </c>
      <c r="U27" s="102">
        <f t="shared" si="1"/>
        <v>0</v>
      </c>
      <c r="V27" s="102">
        <f t="shared" si="2"/>
        <v>0</v>
      </c>
      <c r="W27" s="112">
        <f>+MAY!W27</f>
        <v>0</v>
      </c>
      <c r="X27" s="112">
        <f>+MAY!X27</f>
        <v>0</v>
      </c>
      <c r="Y27" s="102">
        <f t="shared" si="3"/>
        <v>0</v>
      </c>
      <c r="Z27" s="113"/>
      <c r="AA27" s="114"/>
      <c r="AB27" s="190"/>
      <c r="AC27" s="191"/>
      <c r="AD27" s="45"/>
      <c r="AE27" s="45"/>
      <c r="AF27" s="45"/>
    </row>
    <row r="28" spans="1:32" ht="45" customHeight="1">
      <c r="A28" s="103">
        <v>15</v>
      </c>
      <c r="B28" s="104">
        <f>+MAY!B28</f>
        <v>0</v>
      </c>
      <c r="C28" s="105">
        <f>+MAY!C28</f>
        <v>0</v>
      </c>
      <c r="D28" s="103">
        <f>+MAY!D28</f>
        <v>0</v>
      </c>
      <c r="E28" s="106">
        <f>+MAY!E28</f>
        <v>0</v>
      </c>
      <c r="F28" s="103">
        <f>+MAY!F28</f>
        <v>0</v>
      </c>
      <c r="G28" s="107">
        <f>+MAY!G28</f>
        <v>0</v>
      </c>
      <c r="H28" s="108">
        <f>+MAY!H28</f>
        <v>0</v>
      </c>
      <c r="I28" s="106" t="str">
        <f>+MAY!I28</f>
        <v>---</v>
      </c>
      <c r="J28" s="109" t="s">
        <v>95</v>
      </c>
      <c r="K28" s="109" t="s">
        <v>95</v>
      </c>
      <c r="L28" s="103">
        <f>+MAY!L28</f>
        <v>0</v>
      </c>
      <c r="M28" s="103">
        <f>+MAY!M28</f>
        <v>0</v>
      </c>
      <c r="N28" s="103">
        <f>+MAY!N28</f>
        <v>0</v>
      </c>
      <c r="O28" s="110">
        <f>+MAY!O28</f>
        <v>0</v>
      </c>
      <c r="P28" s="103">
        <f>+IF(MAY!Q28=11,MAY!P28+1,MAY!P28)</f>
        <v>0</v>
      </c>
      <c r="Q28" s="103">
        <f>+IF(MAY!Q28=11,0,MAY!Q28+1)</f>
        <v>1</v>
      </c>
      <c r="R28" s="111">
        <f>+MAY!R28</f>
        <v>0</v>
      </c>
      <c r="S28" s="111">
        <f>+MAY!S28</f>
        <v>0</v>
      </c>
      <c r="T28" s="102">
        <f t="shared" si="0"/>
        <v>0</v>
      </c>
      <c r="U28" s="102">
        <f t="shared" si="1"/>
        <v>0</v>
      </c>
      <c r="V28" s="102">
        <f t="shared" si="2"/>
        <v>0</v>
      </c>
      <c r="W28" s="112">
        <f>+MAY!W28</f>
        <v>0</v>
      </c>
      <c r="X28" s="112">
        <f>+MAY!X28</f>
        <v>0</v>
      </c>
      <c r="Y28" s="102">
        <f t="shared" si="3"/>
        <v>0</v>
      </c>
      <c r="Z28" s="113"/>
      <c r="AA28" s="114"/>
      <c r="AB28" s="190"/>
      <c r="AC28" s="191"/>
      <c r="AD28" s="45"/>
      <c r="AE28" s="45"/>
      <c r="AF28" s="45"/>
    </row>
    <row r="29" spans="1:32" ht="45" customHeight="1">
      <c r="A29" s="103">
        <v>16</v>
      </c>
      <c r="B29" s="104">
        <f>+MAY!B29</f>
        <v>0</v>
      </c>
      <c r="C29" s="105">
        <f>+MAY!C29</f>
        <v>0</v>
      </c>
      <c r="D29" s="103">
        <f>+MAY!D29</f>
        <v>0</v>
      </c>
      <c r="E29" s="106">
        <f>+MAY!E29</f>
        <v>0</v>
      </c>
      <c r="F29" s="103">
        <f>+MAY!F29</f>
        <v>0</v>
      </c>
      <c r="G29" s="107">
        <f>+MAY!G29</f>
        <v>0</v>
      </c>
      <c r="H29" s="108">
        <f>+MAY!H29</f>
        <v>0</v>
      </c>
      <c r="I29" s="106" t="str">
        <f>+MAY!I29</f>
        <v>---</v>
      </c>
      <c r="J29" s="109" t="s">
        <v>95</v>
      </c>
      <c r="K29" s="109" t="s">
        <v>95</v>
      </c>
      <c r="L29" s="103">
        <f>+MAY!L29</f>
        <v>0</v>
      </c>
      <c r="M29" s="103">
        <f>+MAY!M29</f>
        <v>0</v>
      </c>
      <c r="N29" s="103">
        <f>+MAY!N29</f>
        <v>0</v>
      </c>
      <c r="O29" s="110">
        <f>+MAY!O29</f>
        <v>0</v>
      </c>
      <c r="P29" s="103">
        <f>+IF(MAY!Q29=11,MAY!P29+1,MAY!P29)</f>
        <v>0</v>
      </c>
      <c r="Q29" s="103">
        <f>+IF(MAY!Q29=11,0,MAY!Q29+1)</f>
        <v>1</v>
      </c>
      <c r="R29" s="111">
        <f>+MAY!R29</f>
        <v>0</v>
      </c>
      <c r="S29" s="111">
        <f>+MAY!S29</f>
        <v>0</v>
      </c>
      <c r="T29" s="102">
        <f t="shared" si="0"/>
        <v>0</v>
      </c>
      <c r="U29" s="102">
        <f t="shared" si="1"/>
        <v>0</v>
      </c>
      <c r="V29" s="102">
        <f t="shared" si="2"/>
        <v>0</v>
      </c>
      <c r="W29" s="112">
        <f>+MAY!W29</f>
        <v>0</v>
      </c>
      <c r="X29" s="112">
        <f>+MAY!X29</f>
        <v>0</v>
      </c>
      <c r="Y29" s="102">
        <f t="shared" si="3"/>
        <v>0</v>
      </c>
      <c r="Z29" s="113"/>
      <c r="AA29" s="114"/>
      <c r="AB29" s="190"/>
      <c r="AC29" s="191"/>
      <c r="AD29" s="45"/>
      <c r="AE29" s="45"/>
      <c r="AF29" s="45"/>
    </row>
    <row r="30" spans="1:32" ht="45" customHeight="1">
      <c r="A30" s="103">
        <v>17</v>
      </c>
      <c r="B30" s="104">
        <f>+MAY!B30</f>
        <v>0</v>
      </c>
      <c r="C30" s="105">
        <f>+MAY!C30</f>
        <v>0</v>
      </c>
      <c r="D30" s="103">
        <f>+MAY!D30</f>
        <v>0</v>
      </c>
      <c r="E30" s="106">
        <f>+MAY!E30</f>
        <v>0</v>
      </c>
      <c r="F30" s="103">
        <f>+MAY!F30</f>
        <v>0</v>
      </c>
      <c r="G30" s="107">
        <f>+MAY!G30</f>
        <v>0</v>
      </c>
      <c r="H30" s="108">
        <f>+MAY!H30</f>
        <v>0</v>
      </c>
      <c r="I30" s="106" t="str">
        <f>+MAY!I30</f>
        <v>---</v>
      </c>
      <c r="J30" s="109" t="s">
        <v>95</v>
      </c>
      <c r="K30" s="109" t="s">
        <v>95</v>
      </c>
      <c r="L30" s="103">
        <f>+MAY!L30</f>
        <v>0</v>
      </c>
      <c r="M30" s="103">
        <f>+MAY!M30</f>
        <v>0</v>
      </c>
      <c r="N30" s="103">
        <f>+MAY!N30</f>
        <v>0</v>
      </c>
      <c r="O30" s="110">
        <f>+MAY!O30</f>
        <v>0</v>
      </c>
      <c r="P30" s="103">
        <f>+IF(MAY!Q30=11,MAY!P30+1,MAY!P30)</f>
        <v>0</v>
      </c>
      <c r="Q30" s="103">
        <f>+IF(MAY!Q30=11,0,MAY!Q30+1)</f>
        <v>1</v>
      </c>
      <c r="R30" s="111">
        <f>+MAY!R30</f>
        <v>0</v>
      </c>
      <c r="S30" s="111">
        <f>+MAY!S30</f>
        <v>0</v>
      </c>
      <c r="T30" s="102">
        <f t="shared" si="0"/>
        <v>0</v>
      </c>
      <c r="U30" s="102">
        <f t="shared" si="1"/>
        <v>0</v>
      </c>
      <c r="V30" s="102">
        <f t="shared" si="2"/>
        <v>0</v>
      </c>
      <c r="W30" s="112">
        <f>+MAY!W30</f>
        <v>0</v>
      </c>
      <c r="X30" s="112">
        <f>+MAY!X30</f>
        <v>0</v>
      </c>
      <c r="Y30" s="102">
        <f t="shared" si="3"/>
        <v>0</v>
      </c>
      <c r="Z30" s="113"/>
      <c r="AA30" s="114"/>
      <c r="AB30" s="190"/>
      <c r="AC30" s="191"/>
      <c r="AD30" s="45"/>
      <c r="AE30" s="45"/>
      <c r="AF30" s="45"/>
    </row>
    <row r="31" spans="1:32" ht="45" customHeight="1" thickBot="1">
      <c r="A31" s="103">
        <v>18</v>
      </c>
      <c r="B31" s="104">
        <f>+MAY!B31</f>
        <v>0</v>
      </c>
      <c r="C31" s="105">
        <f>+MAY!C31</f>
        <v>0</v>
      </c>
      <c r="D31" s="103">
        <f>+MAY!D31</f>
        <v>0</v>
      </c>
      <c r="E31" s="106">
        <f>+MAY!E31</f>
        <v>0</v>
      </c>
      <c r="F31" s="103">
        <f>+MAY!F31</f>
        <v>0</v>
      </c>
      <c r="G31" s="107">
        <f>+MAY!G31</f>
        <v>0</v>
      </c>
      <c r="H31" s="108">
        <f>+MAY!H31</f>
        <v>0</v>
      </c>
      <c r="I31" s="106" t="str">
        <f>+MAY!I31</f>
        <v>---</v>
      </c>
      <c r="J31" s="109" t="s">
        <v>95</v>
      </c>
      <c r="K31" s="109" t="s">
        <v>95</v>
      </c>
      <c r="L31" s="103">
        <f>+MAY!L31</f>
        <v>0</v>
      </c>
      <c r="M31" s="103">
        <f>+MAY!M31</f>
        <v>0</v>
      </c>
      <c r="N31" s="103">
        <f>+MAY!N31</f>
        <v>0</v>
      </c>
      <c r="O31" s="110">
        <f>+MAY!O31</f>
        <v>0</v>
      </c>
      <c r="P31" s="103">
        <f>+IF(MAY!Q31=11,MAY!P31+1,MAY!P31)</f>
        <v>0</v>
      </c>
      <c r="Q31" s="103">
        <f>+IF(MAY!Q31=11,0,MAY!Q31+1)</f>
        <v>1</v>
      </c>
      <c r="R31" s="111">
        <f>+MAY!R31</f>
        <v>0</v>
      </c>
      <c r="S31" s="111">
        <f>+MAY!S31</f>
        <v>0</v>
      </c>
      <c r="T31" s="102">
        <f t="shared" si="0"/>
        <v>0</v>
      </c>
      <c r="U31" s="102">
        <f t="shared" si="1"/>
        <v>0</v>
      </c>
      <c r="V31" s="102">
        <f t="shared" si="2"/>
        <v>0</v>
      </c>
      <c r="W31" s="112">
        <f>+MAY!W31</f>
        <v>0</v>
      </c>
      <c r="X31" s="112">
        <f>+MAY!X31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+MAY!E33</f>
        <v>---</v>
      </c>
      <c r="F33" s="4"/>
      <c r="G33" s="4"/>
      <c r="H33" s="4"/>
      <c r="I33" s="4"/>
      <c r="J33" s="4"/>
      <c r="K33" s="4"/>
      <c r="L33" s="4"/>
      <c r="M33" s="5"/>
      <c r="N33" s="5"/>
      <c r="O33" s="5"/>
      <c r="Q33" s="96" t="str">
        <f>+MAY!Q33</f>
        <v>TOTALES HOJA N° 1/3</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131</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299</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282</v>
      </c>
      <c r="B40" s="56"/>
      <c r="C40" s="56"/>
      <c r="D40" s="56"/>
      <c r="K40" s="564" t="s">
        <v>118</v>
      </c>
      <c r="L40" s="564"/>
      <c r="M40" s="564"/>
      <c r="N40" s="564"/>
      <c r="O40" s="564"/>
      <c r="P40" s="564"/>
      <c r="R40" s="564" t="s">
        <v>119</v>
      </c>
      <c r="S40" s="564"/>
      <c r="T40" s="564"/>
      <c r="W40" s="57"/>
      <c r="X40" s="42"/>
      <c r="Y40" s="41"/>
      <c r="Z40" s="34"/>
      <c r="AC40" s="30"/>
    </row>
    <row r="41" spans="23:29" ht="27" customHeight="1" thickBot="1">
      <c r="W41" s="57"/>
      <c r="X41" s="42"/>
      <c r="Y41" s="41"/>
      <c r="Z41" s="34"/>
      <c r="AA41" s="70"/>
      <c r="AC41" s="30"/>
    </row>
    <row r="42" spans="1:29" ht="27" customHeight="1" thickBot="1">
      <c r="A42" s="94" t="s">
        <v>300</v>
      </c>
      <c r="D42" s="117" t="str">
        <f>+CARATULA!$A$87</f>
        <v>10/05/2018</v>
      </c>
      <c r="E42" s="119" t="str">
        <f>+CARATULA!$C$87</f>
        <v>  De 37 a 54 cargos docentes</v>
      </c>
      <c r="V42" s="558"/>
      <c r="W42" s="558"/>
      <c r="X42" s="558"/>
      <c r="Y42" s="559"/>
      <c r="Z42" s="581" t="s">
        <v>301</v>
      </c>
      <c r="AA42" s="582"/>
      <c r="AB42" s="582"/>
      <c r="AC42" s="583"/>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211</v>
      </c>
      <c r="W53" s="87" t="str">
        <f>+W$2</f>
        <v>JUNIO</v>
      </c>
      <c r="X53" s="65"/>
      <c r="Y53" s="184">
        <f>+CARATULA!$O$10</f>
        <v>2019</v>
      </c>
      <c r="AA53" s="122" t="str">
        <f>+AA$2</f>
        <v>X</v>
      </c>
      <c r="AB53" s="86" t="s">
        <v>121</v>
      </c>
      <c r="AC53" s="59"/>
    </row>
    <row r="54" spans="1:28" ht="27.75" customHeight="1" thickBot="1">
      <c r="A54" s="62" t="s">
        <v>302</v>
      </c>
      <c r="B54" s="59"/>
      <c r="C54" s="59"/>
      <c r="D54" s="59"/>
      <c r="E54" s="59"/>
      <c r="F54" s="59"/>
      <c r="G54" s="59"/>
      <c r="H54" s="59"/>
      <c r="I54" s="59"/>
      <c r="J54" s="59"/>
      <c r="K54" s="63" t="s">
        <v>103</v>
      </c>
      <c r="L54" s="63"/>
      <c r="M54" s="63"/>
      <c r="O54" s="63"/>
      <c r="P54" s="59"/>
      <c r="Q54" s="59"/>
      <c r="R54" s="63"/>
      <c r="S54" s="63"/>
      <c r="T54" s="63"/>
      <c r="U54" s="63"/>
      <c r="V54" s="59"/>
      <c r="W54" s="92" t="str">
        <f>+MAY!W54</f>
        <v>HOJA N° 2/3</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298</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87">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2" t="s">
        <v>111</v>
      </c>
      <c r="B62" s="578" t="s">
        <v>71</v>
      </c>
      <c r="C62" s="580"/>
      <c r="D62" s="562" t="s">
        <v>74</v>
      </c>
      <c r="E62" s="562" t="s">
        <v>94</v>
      </c>
      <c r="F62" s="562" t="s">
        <v>75</v>
      </c>
      <c r="G62" s="562" t="s">
        <v>82</v>
      </c>
      <c r="H62" s="562" t="s">
        <v>69</v>
      </c>
      <c r="I62" s="562" t="s">
        <v>70</v>
      </c>
      <c r="J62" s="562" t="s">
        <v>79</v>
      </c>
      <c r="K62" s="562" t="s">
        <v>80</v>
      </c>
      <c r="L62" s="562" t="s">
        <v>81</v>
      </c>
      <c r="M62" s="560" t="s">
        <v>96</v>
      </c>
      <c r="N62" s="560" t="s">
        <v>97</v>
      </c>
      <c r="O62" s="562" t="s">
        <v>98</v>
      </c>
      <c r="P62" s="578" t="s">
        <v>83</v>
      </c>
      <c r="Q62" s="580"/>
      <c r="R62" s="566" t="s">
        <v>76</v>
      </c>
      <c r="S62" s="567" t="s">
        <v>46</v>
      </c>
      <c r="T62" s="578" t="s">
        <v>86</v>
      </c>
      <c r="U62" s="579" t="s">
        <v>47</v>
      </c>
      <c r="V62" s="580" t="s">
        <v>45</v>
      </c>
      <c r="W62" s="578" t="s">
        <v>112</v>
      </c>
      <c r="X62" s="579" t="s">
        <v>47</v>
      </c>
      <c r="Y62" s="580" t="s">
        <v>45</v>
      </c>
      <c r="Z62" s="574" t="s">
        <v>113</v>
      </c>
      <c r="AA62" s="568"/>
      <c r="AB62" s="574" t="s">
        <v>114</v>
      </c>
      <c r="AC62" s="568"/>
    </row>
    <row r="63" spans="1:29" ht="16.5" customHeight="1">
      <c r="A63" s="570" t="s">
        <v>44</v>
      </c>
      <c r="B63" s="560" t="s">
        <v>72</v>
      </c>
      <c r="C63" s="560" t="s">
        <v>73</v>
      </c>
      <c r="D63" s="570"/>
      <c r="E63" s="570"/>
      <c r="F63" s="570"/>
      <c r="G63" s="570"/>
      <c r="H63" s="570"/>
      <c r="I63" s="570"/>
      <c r="J63" s="570"/>
      <c r="K63" s="570"/>
      <c r="L63" s="570"/>
      <c r="M63" s="565"/>
      <c r="N63" s="565"/>
      <c r="O63" s="570"/>
      <c r="P63" s="560" t="s">
        <v>84</v>
      </c>
      <c r="Q63" s="560" t="s">
        <v>85</v>
      </c>
      <c r="R63" s="560" t="s">
        <v>78</v>
      </c>
      <c r="S63" s="560" t="s">
        <v>77</v>
      </c>
      <c r="T63" s="562" t="s">
        <v>115</v>
      </c>
      <c r="U63" s="562" t="s">
        <v>128</v>
      </c>
      <c r="V63" s="562" t="s">
        <v>45</v>
      </c>
      <c r="W63" s="562" t="s">
        <v>115</v>
      </c>
      <c r="X63" s="562" t="s">
        <v>128</v>
      </c>
      <c r="Y63" s="562" t="s">
        <v>45</v>
      </c>
      <c r="Z63" s="575"/>
      <c r="AA63" s="576"/>
      <c r="AB63" s="575"/>
      <c r="AC63" s="576"/>
    </row>
    <row r="64" spans="1:29" ht="16.5" customHeight="1">
      <c r="A64" s="563"/>
      <c r="B64" s="561"/>
      <c r="C64" s="561"/>
      <c r="D64" s="563"/>
      <c r="E64" s="563"/>
      <c r="F64" s="563"/>
      <c r="G64" s="563"/>
      <c r="H64" s="563"/>
      <c r="I64" s="563"/>
      <c r="J64" s="563"/>
      <c r="K64" s="563"/>
      <c r="L64" s="563"/>
      <c r="M64" s="561"/>
      <c r="N64" s="561"/>
      <c r="O64" s="563"/>
      <c r="P64" s="561"/>
      <c r="Q64" s="561"/>
      <c r="R64" s="561"/>
      <c r="S64" s="561"/>
      <c r="T64" s="563"/>
      <c r="U64" s="563"/>
      <c r="V64" s="563"/>
      <c r="W64" s="563"/>
      <c r="X64" s="563"/>
      <c r="Y64" s="563"/>
      <c r="Z64" s="577"/>
      <c r="AA64" s="569"/>
      <c r="AB64" s="577"/>
      <c r="AC64" s="569"/>
    </row>
    <row r="65" spans="1:29" ht="45" customHeight="1">
      <c r="A65" s="103">
        <v>19</v>
      </c>
      <c r="B65" s="104">
        <f>+MAY!B65</f>
        <v>0</v>
      </c>
      <c r="C65" s="105">
        <f>+MAY!C65</f>
        <v>0</v>
      </c>
      <c r="D65" s="103">
        <f>+MAY!D65</f>
        <v>0</v>
      </c>
      <c r="E65" s="106">
        <f>+MAY!E65</f>
        <v>0</v>
      </c>
      <c r="F65" s="103">
        <f>+MAY!F65</f>
        <v>0</v>
      </c>
      <c r="G65" s="107">
        <f>+MAY!G65</f>
        <v>0</v>
      </c>
      <c r="H65" s="108">
        <f>+MAY!H65</f>
        <v>0</v>
      </c>
      <c r="I65" s="106" t="str">
        <f>+MAY!I65</f>
        <v>---</v>
      </c>
      <c r="J65" s="109" t="s">
        <v>95</v>
      </c>
      <c r="K65" s="109" t="s">
        <v>95</v>
      </c>
      <c r="L65" s="103">
        <f>+MAY!L65</f>
        <v>0</v>
      </c>
      <c r="M65" s="103">
        <f>+MAY!M65</f>
        <v>0</v>
      </c>
      <c r="N65" s="103">
        <f>+MAY!N65</f>
        <v>0</v>
      </c>
      <c r="O65" s="110">
        <f>+MAY!O65</f>
        <v>0</v>
      </c>
      <c r="P65" s="103">
        <f>+IF(MAY!Q65=11,MAY!P65+1,MAY!P65)</f>
        <v>0</v>
      </c>
      <c r="Q65" s="103">
        <f>+IF(MAY!Q65=11,0,MAY!Q65+1)</f>
        <v>1</v>
      </c>
      <c r="R65" s="111">
        <f>+MAY!R65</f>
        <v>0</v>
      </c>
      <c r="S65" s="111">
        <f>+MAY!S65</f>
        <v>0</v>
      </c>
      <c r="T65" s="102">
        <f aca="true" t="shared" si="5" ref="T65:T82">+ROUND(S65*16%,2)</f>
        <v>0</v>
      </c>
      <c r="U65" s="102">
        <f aca="true" t="shared" si="6" ref="U65:U82">+ROUND(S65*12%,2)</f>
        <v>0</v>
      </c>
      <c r="V65" s="102">
        <f aca="true" t="shared" si="7" ref="V65:V82">+T65+U65</f>
        <v>0</v>
      </c>
      <c r="W65" s="112">
        <f>+MAY!W65</f>
        <v>0</v>
      </c>
      <c r="X65" s="112">
        <f>+MAY!X65</f>
        <v>0</v>
      </c>
      <c r="Y65" s="102">
        <f aca="true" t="shared" si="8" ref="Y65:Y82">+W65+X65</f>
        <v>0</v>
      </c>
      <c r="Z65" s="113"/>
      <c r="AA65" s="114"/>
      <c r="AB65" s="190"/>
      <c r="AC65" s="191"/>
    </row>
    <row r="66" spans="1:29" ht="45" customHeight="1">
      <c r="A66" s="103">
        <v>20</v>
      </c>
      <c r="B66" s="104">
        <f>+MAY!B66</f>
        <v>0</v>
      </c>
      <c r="C66" s="105">
        <f>+MAY!C66</f>
        <v>0</v>
      </c>
      <c r="D66" s="103">
        <f>+MAY!D66</f>
        <v>0</v>
      </c>
      <c r="E66" s="106">
        <f>+MAY!E66</f>
        <v>0</v>
      </c>
      <c r="F66" s="103">
        <f>+MAY!F66</f>
        <v>0</v>
      </c>
      <c r="G66" s="107">
        <f>+MAY!G66</f>
        <v>0</v>
      </c>
      <c r="H66" s="108">
        <f>+MAY!H66</f>
        <v>0</v>
      </c>
      <c r="I66" s="106" t="str">
        <f>+MAY!I66</f>
        <v>---</v>
      </c>
      <c r="J66" s="109" t="s">
        <v>95</v>
      </c>
      <c r="K66" s="109" t="s">
        <v>95</v>
      </c>
      <c r="L66" s="103">
        <f>+MAY!L66</f>
        <v>0</v>
      </c>
      <c r="M66" s="103">
        <f>+MAY!M66</f>
        <v>0</v>
      </c>
      <c r="N66" s="103">
        <f>+MAY!N66</f>
        <v>0</v>
      </c>
      <c r="O66" s="110">
        <f>+MAY!O66</f>
        <v>0</v>
      </c>
      <c r="P66" s="103">
        <f>+IF(MAY!Q66=11,MAY!P66+1,MAY!P66)</f>
        <v>0</v>
      </c>
      <c r="Q66" s="103">
        <f>+IF(MAY!Q66=11,0,MAY!Q66+1)</f>
        <v>1</v>
      </c>
      <c r="R66" s="111">
        <f>+MAY!R66</f>
        <v>0</v>
      </c>
      <c r="S66" s="111">
        <f>+MAY!S66</f>
        <v>0</v>
      </c>
      <c r="T66" s="102">
        <f t="shared" si="5"/>
        <v>0</v>
      </c>
      <c r="U66" s="102">
        <f t="shared" si="6"/>
        <v>0</v>
      </c>
      <c r="V66" s="102">
        <f t="shared" si="7"/>
        <v>0</v>
      </c>
      <c r="W66" s="112">
        <f>+MAY!W66</f>
        <v>0</v>
      </c>
      <c r="X66" s="112">
        <f>+MAY!X66</f>
        <v>0</v>
      </c>
      <c r="Y66" s="102">
        <f t="shared" si="8"/>
        <v>0</v>
      </c>
      <c r="Z66" s="113"/>
      <c r="AA66" s="114"/>
      <c r="AB66" s="190"/>
      <c r="AC66" s="191"/>
    </row>
    <row r="67" spans="1:29" ht="45" customHeight="1">
      <c r="A67" s="103">
        <v>21</v>
      </c>
      <c r="B67" s="104">
        <f>+MAY!B67</f>
        <v>0</v>
      </c>
      <c r="C67" s="105">
        <f>+MAY!C67</f>
        <v>0</v>
      </c>
      <c r="D67" s="103">
        <f>+MAY!D67</f>
        <v>0</v>
      </c>
      <c r="E67" s="106">
        <f>+MAY!E67</f>
        <v>0</v>
      </c>
      <c r="F67" s="103">
        <f>+MAY!F67</f>
        <v>0</v>
      </c>
      <c r="G67" s="107">
        <f>+MAY!G67</f>
        <v>0</v>
      </c>
      <c r="H67" s="108">
        <f>+MAY!H67</f>
        <v>0</v>
      </c>
      <c r="I67" s="106" t="str">
        <f>+MAY!I67</f>
        <v>---</v>
      </c>
      <c r="J67" s="109" t="s">
        <v>95</v>
      </c>
      <c r="K67" s="109" t="s">
        <v>95</v>
      </c>
      <c r="L67" s="103">
        <f>+MAY!L67</f>
        <v>0</v>
      </c>
      <c r="M67" s="103">
        <f>+MAY!M67</f>
        <v>0</v>
      </c>
      <c r="N67" s="103">
        <f>+MAY!N67</f>
        <v>0</v>
      </c>
      <c r="O67" s="110">
        <f>+MAY!O67</f>
        <v>0</v>
      </c>
      <c r="P67" s="103">
        <f>+IF(MAY!Q67=11,MAY!P67+1,MAY!P67)</f>
        <v>0</v>
      </c>
      <c r="Q67" s="103">
        <f>+IF(MAY!Q67=11,0,MAY!Q67+1)</f>
        <v>1</v>
      </c>
      <c r="R67" s="111">
        <f>+MAY!R67</f>
        <v>0</v>
      </c>
      <c r="S67" s="111">
        <f>+MAY!S67</f>
        <v>0</v>
      </c>
      <c r="T67" s="102">
        <f t="shared" si="5"/>
        <v>0</v>
      </c>
      <c r="U67" s="102">
        <f t="shared" si="6"/>
        <v>0</v>
      </c>
      <c r="V67" s="102">
        <f t="shared" si="7"/>
        <v>0</v>
      </c>
      <c r="W67" s="112">
        <f>+MAY!W67</f>
        <v>0</v>
      </c>
      <c r="X67" s="112">
        <f>+MAY!X67</f>
        <v>0</v>
      </c>
      <c r="Y67" s="102">
        <f t="shared" si="8"/>
        <v>0</v>
      </c>
      <c r="Z67" s="113"/>
      <c r="AA67" s="114"/>
      <c r="AB67" s="190"/>
      <c r="AC67" s="191"/>
    </row>
    <row r="68" spans="1:29" ht="45" customHeight="1">
      <c r="A68" s="103">
        <v>22</v>
      </c>
      <c r="B68" s="104">
        <f>+MAY!B68</f>
        <v>0</v>
      </c>
      <c r="C68" s="105">
        <f>+MAY!C68</f>
        <v>0</v>
      </c>
      <c r="D68" s="103">
        <f>+MAY!D68</f>
        <v>0</v>
      </c>
      <c r="E68" s="106">
        <f>+MAY!E68</f>
        <v>0</v>
      </c>
      <c r="F68" s="103">
        <f>+MAY!F68</f>
        <v>0</v>
      </c>
      <c r="G68" s="107">
        <f>+MAY!G68</f>
        <v>0</v>
      </c>
      <c r="H68" s="108">
        <f>+MAY!H68</f>
        <v>0</v>
      </c>
      <c r="I68" s="106" t="str">
        <f>+MAY!I68</f>
        <v>---</v>
      </c>
      <c r="J68" s="109" t="s">
        <v>95</v>
      </c>
      <c r="K68" s="109" t="s">
        <v>95</v>
      </c>
      <c r="L68" s="103">
        <f>+MAY!L68</f>
        <v>0</v>
      </c>
      <c r="M68" s="103">
        <f>+MAY!M68</f>
        <v>0</v>
      </c>
      <c r="N68" s="103">
        <f>+MAY!N68</f>
        <v>0</v>
      </c>
      <c r="O68" s="110">
        <f>+MAY!O68</f>
        <v>0</v>
      </c>
      <c r="P68" s="103">
        <f>+IF(MAY!Q68=11,MAY!P68+1,MAY!P68)</f>
        <v>0</v>
      </c>
      <c r="Q68" s="103">
        <f>+IF(MAY!Q68=11,0,MAY!Q68+1)</f>
        <v>1</v>
      </c>
      <c r="R68" s="111">
        <f>+MAY!R68</f>
        <v>0</v>
      </c>
      <c r="S68" s="111">
        <f>+MAY!S68</f>
        <v>0</v>
      </c>
      <c r="T68" s="102">
        <f t="shared" si="5"/>
        <v>0</v>
      </c>
      <c r="U68" s="102">
        <f t="shared" si="6"/>
        <v>0</v>
      </c>
      <c r="V68" s="102">
        <f t="shared" si="7"/>
        <v>0</v>
      </c>
      <c r="W68" s="112">
        <f>+MAY!W68</f>
        <v>0</v>
      </c>
      <c r="X68" s="112">
        <f>+MAY!X68</f>
        <v>0</v>
      </c>
      <c r="Y68" s="102">
        <f t="shared" si="8"/>
        <v>0</v>
      </c>
      <c r="Z68" s="113"/>
      <c r="AA68" s="114"/>
      <c r="AB68" s="190"/>
      <c r="AC68" s="191"/>
    </row>
    <row r="69" spans="1:29" ht="45" customHeight="1">
      <c r="A69" s="103">
        <v>23</v>
      </c>
      <c r="B69" s="104">
        <f>+MAY!B69</f>
        <v>0</v>
      </c>
      <c r="C69" s="105">
        <f>+MAY!C69</f>
        <v>0</v>
      </c>
      <c r="D69" s="103">
        <f>+MAY!D69</f>
        <v>0</v>
      </c>
      <c r="E69" s="106">
        <f>+MAY!E69</f>
        <v>0</v>
      </c>
      <c r="F69" s="103">
        <f>+MAY!F69</f>
        <v>0</v>
      </c>
      <c r="G69" s="107">
        <f>+MAY!G69</f>
        <v>0</v>
      </c>
      <c r="H69" s="108">
        <f>+MAY!H69</f>
        <v>0</v>
      </c>
      <c r="I69" s="106" t="str">
        <f>+MAY!I69</f>
        <v>---</v>
      </c>
      <c r="J69" s="109" t="s">
        <v>95</v>
      </c>
      <c r="K69" s="109" t="s">
        <v>95</v>
      </c>
      <c r="L69" s="103">
        <f>+MAY!L69</f>
        <v>0</v>
      </c>
      <c r="M69" s="103">
        <f>+MAY!M69</f>
        <v>0</v>
      </c>
      <c r="N69" s="103">
        <f>+MAY!N69</f>
        <v>0</v>
      </c>
      <c r="O69" s="110">
        <f>+MAY!O69</f>
        <v>0</v>
      </c>
      <c r="P69" s="103">
        <f>+IF(MAY!Q69=11,MAY!P69+1,MAY!P69)</f>
        <v>0</v>
      </c>
      <c r="Q69" s="103">
        <f>+IF(MAY!Q69=11,0,MAY!Q69+1)</f>
        <v>1</v>
      </c>
      <c r="R69" s="111">
        <f>+MAY!R69</f>
        <v>0</v>
      </c>
      <c r="S69" s="111">
        <f>+MAY!S69</f>
        <v>0</v>
      </c>
      <c r="T69" s="102">
        <f t="shared" si="5"/>
        <v>0</v>
      </c>
      <c r="U69" s="102">
        <f t="shared" si="6"/>
        <v>0</v>
      </c>
      <c r="V69" s="102">
        <f t="shared" si="7"/>
        <v>0</v>
      </c>
      <c r="W69" s="112">
        <f>+MAY!W69</f>
        <v>0</v>
      </c>
      <c r="X69" s="112">
        <f>+MAY!X69</f>
        <v>0</v>
      </c>
      <c r="Y69" s="102">
        <f t="shared" si="8"/>
        <v>0</v>
      </c>
      <c r="Z69" s="113"/>
      <c r="AA69" s="114"/>
      <c r="AB69" s="190"/>
      <c r="AC69" s="191"/>
    </row>
    <row r="70" spans="1:29" ht="45" customHeight="1">
      <c r="A70" s="103">
        <v>24</v>
      </c>
      <c r="B70" s="104">
        <f>+MAY!B70</f>
        <v>0</v>
      </c>
      <c r="C70" s="105">
        <f>+MAY!C70</f>
        <v>0</v>
      </c>
      <c r="D70" s="103">
        <f>+MAY!D70</f>
        <v>0</v>
      </c>
      <c r="E70" s="106">
        <f>+MAY!E70</f>
        <v>0</v>
      </c>
      <c r="F70" s="103">
        <f>+MAY!F70</f>
        <v>0</v>
      </c>
      <c r="G70" s="107">
        <f>+MAY!G70</f>
        <v>0</v>
      </c>
      <c r="H70" s="108">
        <f>+MAY!H70</f>
        <v>0</v>
      </c>
      <c r="I70" s="106" t="str">
        <f>+MAY!I70</f>
        <v>---</v>
      </c>
      <c r="J70" s="109" t="s">
        <v>95</v>
      </c>
      <c r="K70" s="109" t="s">
        <v>95</v>
      </c>
      <c r="L70" s="103">
        <f>+MAY!L70</f>
        <v>0</v>
      </c>
      <c r="M70" s="103">
        <f>+MAY!M70</f>
        <v>0</v>
      </c>
      <c r="N70" s="103">
        <f>+MAY!N70</f>
        <v>0</v>
      </c>
      <c r="O70" s="110">
        <f>+MAY!O70</f>
        <v>0</v>
      </c>
      <c r="P70" s="103">
        <f>+IF(MAY!Q70=11,MAY!P70+1,MAY!P70)</f>
        <v>0</v>
      </c>
      <c r="Q70" s="103">
        <f>+IF(MAY!Q70=11,0,MAY!Q70+1)</f>
        <v>1</v>
      </c>
      <c r="R70" s="111">
        <f>+MAY!R70</f>
        <v>0</v>
      </c>
      <c r="S70" s="111">
        <f>+MAY!S70</f>
        <v>0</v>
      </c>
      <c r="T70" s="102">
        <f t="shared" si="5"/>
        <v>0</v>
      </c>
      <c r="U70" s="102">
        <f t="shared" si="6"/>
        <v>0</v>
      </c>
      <c r="V70" s="102">
        <f t="shared" si="7"/>
        <v>0</v>
      </c>
      <c r="W70" s="112">
        <f>+MAY!W70</f>
        <v>0</v>
      </c>
      <c r="X70" s="112">
        <f>+MAY!X70</f>
        <v>0</v>
      </c>
      <c r="Y70" s="102">
        <f t="shared" si="8"/>
        <v>0</v>
      </c>
      <c r="Z70" s="113"/>
      <c r="AA70" s="114"/>
      <c r="AB70" s="190"/>
      <c r="AC70" s="191"/>
    </row>
    <row r="71" spans="1:29" ht="45" customHeight="1">
      <c r="A71" s="103">
        <v>25</v>
      </c>
      <c r="B71" s="104">
        <f>+MAY!B71</f>
        <v>0</v>
      </c>
      <c r="C71" s="105">
        <f>+MAY!C71</f>
        <v>0</v>
      </c>
      <c r="D71" s="103">
        <f>+MAY!D71</f>
        <v>0</v>
      </c>
      <c r="E71" s="106">
        <f>+MAY!E71</f>
        <v>0</v>
      </c>
      <c r="F71" s="103">
        <f>+MAY!F71</f>
        <v>0</v>
      </c>
      <c r="G71" s="107">
        <f>+MAY!G71</f>
        <v>0</v>
      </c>
      <c r="H71" s="108">
        <f>+MAY!H71</f>
        <v>0</v>
      </c>
      <c r="I71" s="106" t="str">
        <f>+MAY!I71</f>
        <v>---</v>
      </c>
      <c r="J71" s="109" t="s">
        <v>95</v>
      </c>
      <c r="K71" s="109" t="s">
        <v>95</v>
      </c>
      <c r="L71" s="103">
        <f>+MAY!L71</f>
        <v>0</v>
      </c>
      <c r="M71" s="103">
        <f>+MAY!M71</f>
        <v>0</v>
      </c>
      <c r="N71" s="103">
        <f>+MAY!N71</f>
        <v>0</v>
      </c>
      <c r="O71" s="110">
        <f>+MAY!O71</f>
        <v>0</v>
      </c>
      <c r="P71" s="103">
        <f>+IF(MAY!Q71=11,MAY!P71+1,MAY!P71)</f>
        <v>0</v>
      </c>
      <c r="Q71" s="103">
        <f>+IF(MAY!Q71=11,0,MAY!Q71+1)</f>
        <v>1</v>
      </c>
      <c r="R71" s="111">
        <f>+MAY!R71</f>
        <v>0</v>
      </c>
      <c r="S71" s="111">
        <f>+MAY!S71</f>
        <v>0</v>
      </c>
      <c r="T71" s="102">
        <f t="shared" si="5"/>
        <v>0</v>
      </c>
      <c r="U71" s="102">
        <f t="shared" si="6"/>
        <v>0</v>
      </c>
      <c r="V71" s="102">
        <f t="shared" si="7"/>
        <v>0</v>
      </c>
      <c r="W71" s="112">
        <f>+MAY!W71</f>
        <v>0</v>
      </c>
      <c r="X71" s="112">
        <f>+MAY!X71</f>
        <v>0</v>
      </c>
      <c r="Y71" s="102">
        <f t="shared" si="8"/>
        <v>0</v>
      </c>
      <c r="Z71" s="113"/>
      <c r="AA71" s="114"/>
      <c r="AB71" s="190"/>
      <c r="AC71" s="191"/>
    </row>
    <row r="72" spans="1:29" ht="45" customHeight="1">
      <c r="A72" s="103">
        <v>26</v>
      </c>
      <c r="B72" s="104">
        <f>+MAY!B72</f>
        <v>0</v>
      </c>
      <c r="C72" s="105">
        <f>+MAY!C72</f>
        <v>0</v>
      </c>
      <c r="D72" s="103">
        <f>+MAY!D72</f>
        <v>0</v>
      </c>
      <c r="E72" s="106">
        <f>+MAY!E72</f>
        <v>0</v>
      </c>
      <c r="F72" s="103">
        <f>+MAY!F72</f>
        <v>0</v>
      </c>
      <c r="G72" s="107">
        <f>+MAY!G72</f>
        <v>0</v>
      </c>
      <c r="H72" s="108">
        <f>+MAY!H72</f>
        <v>0</v>
      </c>
      <c r="I72" s="106" t="str">
        <f>+MAY!I72</f>
        <v>---</v>
      </c>
      <c r="J72" s="109" t="s">
        <v>95</v>
      </c>
      <c r="K72" s="109" t="s">
        <v>95</v>
      </c>
      <c r="L72" s="103">
        <f>+MAY!L72</f>
        <v>0</v>
      </c>
      <c r="M72" s="103">
        <f>+MAY!M72</f>
        <v>0</v>
      </c>
      <c r="N72" s="103">
        <f>+MAY!N72</f>
        <v>0</v>
      </c>
      <c r="O72" s="110">
        <f>+MAY!O72</f>
        <v>0</v>
      </c>
      <c r="P72" s="103">
        <f>+IF(MAY!Q72=11,MAY!P72+1,MAY!P72)</f>
        <v>0</v>
      </c>
      <c r="Q72" s="103">
        <f>+IF(MAY!Q72=11,0,MAY!Q72+1)</f>
        <v>1</v>
      </c>
      <c r="R72" s="111">
        <f>+MAY!R72</f>
        <v>0</v>
      </c>
      <c r="S72" s="111">
        <f>+MAY!S72</f>
        <v>0</v>
      </c>
      <c r="T72" s="102">
        <f t="shared" si="5"/>
        <v>0</v>
      </c>
      <c r="U72" s="102">
        <f t="shared" si="6"/>
        <v>0</v>
      </c>
      <c r="V72" s="102">
        <f t="shared" si="7"/>
        <v>0</v>
      </c>
      <c r="W72" s="112">
        <f>+MAY!W72</f>
        <v>0</v>
      </c>
      <c r="X72" s="112">
        <f>+MAY!X72</f>
        <v>0</v>
      </c>
      <c r="Y72" s="102">
        <f t="shared" si="8"/>
        <v>0</v>
      </c>
      <c r="Z72" s="113"/>
      <c r="AA72" s="114"/>
      <c r="AB72" s="190"/>
      <c r="AC72" s="191"/>
    </row>
    <row r="73" spans="1:29" ht="45" customHeight="1">
      <c r="A73" s="103">
        <v>27</v>
      </c>
      <c r="B73" s="104">
        <f>+MAY!B73</f>
        <v>0</v>
      </c>
      <c r="C73" s="105">
        <f>+MAY!C73</f>
        <v>0</v>
      </c>
      <c r="D73" s="103">
        <f>+MAY!D73</f>
        <v>0</v>
      </c>
      <c r="E73" s="106">
        <f>+MAY!E73</f>
        <v>0</v>
      </c>
      <c r="F73" s="103">
        <f>+MAY!F73</f>
        <v>0</v>
      </c>
      <c r="G73" s="107">
        <f>+MAY!G73</f>
        <v>0</v>
      </c>
      <c r="H73" s="108">
        <f>+MAY!H73</f>
        <v>0</v>
      </c>
      <c r="I73" s="106" t="str">
        <f>+MAY!I73</f>
        <v>---</v>
      </c>
      <c r="J73" s="109" t="s">
        <v>95</v>
      </c>
      <c r="K73" s="109" t="s">
        <v>95</v>
      </c>
      <c r="L73" s="103">
        <f>+MAY!L73</f>
        <v>0</v>
      </c>
      <c r="M73" s="103">
        <f>+MAY!M73</f>
        <v>0</v>
      </c>
      <c r="N73" s="103">
        <f>+MAY!N73</f>
        <v>0</v>
      </c>
      <c r="O73" s="110">
        <f>+MAY!O73</f>
        <v>0</v>
      </c>
      <c r="P73" s="103">
        <f>+IF(MAY!Q73=11,MAY!P73+1,MAY!P73)</f>
        <v>0</v>
      </c>
      <c r="Q73" s="103">
        <f>+IF(MAY!Q73=11,0,MAY!Q73+1)</f>
        <v>1</v>
      </c>
      <c r="R73" s="111">
        <f>+MAY!R73</f>
        <v>0</v>
      </c>
      <c r="S73" s="111">
        <f>+MAY!S73</f>
        <v>0</v>
      </c>
      <c r="T73" s="102">
        <f t="shared" si="5"/>
        <v>0</v>
      </c>
      <c r="U73" s="102">
        <f t="shared" si="6"/>
        <v>0</v>
      </c>
      <c r="V73" s="102">
        <f t="shared" si="7"/>
        <v>0</v>
      </c>
      <c r="W73" s="112">
        <f>+MAY!W73</f>
        <v>0</v>
      </c>
      <c r="X73" s="112">
        <f>+MAY!X73</f>
        <v>0</v>
      </c>
      <c r="Y73" s="102">
        <f t="shared" si="8"/>
        <v>0</v>
      </c>
      <c r="Z73" s="113"/>
      <c r="AA73" s="114"/>
      <c r="AB73" s="190"/>
      <c r="AC73" s="191"/>
    </row>
    <row r="74" spans="1:29" ht="45" customHeight="1">
      <c r="A74" s="103">
        <v>28</v>
      </c>
      <c r="B74" s="104">
        <f>+MAY!B74</f>
        <v>0</v>
      </c>
      <c r="C74" s="105">
        <f>+MAY!C74</f>
        <v>0</v>
      </c>
      <c r="D74" s="103">
        <f>+MAY!D74</f>
        <v>0</v>
      </c>
      <c r="E74" s="106">
        <f>+MAY!E74</f>
        <v>0</v>
      </c>
      <c r="F74" s="103">
        <f>+MAY!F74</f>
        <v>0</v>
      </c>
      <c r="G74" s="107">
        <f>+MAY!G74</f>
        <v>0</v>
      </c>
      <c r="H74" s="108">
        <f>+MAY!H74</f>
        <v>0</v>
      </c>
      <c r="I74" s="106" t="str">
        <f>+MAY!I74</f>
        <v>---</v>
      </c>
      <c r="J74" s="109" t="s">
        <v>95</v>
      </c>
      <c r="K74" s="109" t="s">
        <v>95</v>
      </c>
      <c r="L74" s="103">
        <f>+MAY!L74</f>
        <v>0</v>
      </c>
      <c r="M74" s="103">
        <f>+MAY!M74</f>
        <v>0</v>
      </c>
      <c r="N74" s="103">
        <f>+MAY!N74</f>
        <v>0</v>
      </c>
      <c r="O74" s="110">
        <f>+MAY!O74</f>
        <v>0</v>
      </c>
      <c r="P74" s="103">
        <f>+IF(MAY!Q74=11,MAY!P74+1,MAY!P74)</f>
        <v>0</v>
      </c>
      <c r="Q74" s="103">
        <f>+IF(MAY!Q74=11,0,MAY!Q74+1)</f>
        <v>1</v>
      </c>
      <c r="R74" s="111">
        <f>+MAY!R74</f>
        <v>0</v>
      </c>
      <c r="S74" s="111">
        <f>+MAY!S74</f>
        <v>0</v>
      </c>
      <c r="T74" s="102">
        <f t="shared" si="5"/>
        <v>0</v>
      </c>
      <c r="U74" s="102">
        <f t="shared" si="6"/>
        <v>0</v>
      </c>
      <c r="V74" s="102">
        <f t="shared" si="7"/>
        <v>0</v>
      </c>
      <c r="W74" s="112">
        <f>+MAY!W74</f>
        <v>0</v>
      </c>
      <c r="X74" s="112">
        <f>+MAY!X74</f>
        <v>0</v>
      </c>
      <c r="Y74" s="102">
        <f t="shared" si="8"/>
        <v>0</v>
      </c>
      <c r="Z74" s="113"/>
      <c r="AA74" s="114"/>
      <c r="AB74" s="190"/>
      <c r="AC74" s="191"/>
    </row>
    <row r="75" spans="1:29" ht="45" customHeight="1">
      <c r="A75" s="103">
        <v>29</v>
      </c>
      <c r="B75" s="104">
        <f>+MAY!B75</f>
        <v>0</v>
      </c>
      <c r="C75" s="105">
        <f>+MAY!C75</f>
        <v>0</v>
      </c>
      <c r="D75" s="103">
        <f>+MAY!D75</f>
        <v>0</v>
      </c>
      <c r="E75" s="106">
        <f>+MAY!E75</f>
        <v>0</v>
      </c>
      <c r="F75" s="103">
        <f>+MAY!F75</f>
        <v>0</v>
      </c>
      <c r="G75" s="107">
        <f>+MAY!G75</f>
        <v>0</v>
      </c>
      <c r="H75" s="108">
        <f>+MAY!H75</f>
        <v>0</v>
      </c>
      <c r="I75" s="106" t="str">
        <f>+MAY!I75</f>
        <v>---</v>
      </c>
      <c r="J75" s="109" t="s">
        <v>95</v>
      </c>
      <c r="K75" s="109" t="s">
        <v>95</v>
      </c>
      <c r="L75" s="103">
        <f>+MAY!L75</f>
        <v>0</v>
      </c>
      <c r="M75" s="103">
        <f>+MAY!M75</f>
        <v>0</v>
      </c>
      <c r="N75" s="103">
        <f>+MAY!N75</f>
        <v>0</v>
      </c>
      <c r="O75" s="110">
        <f>+MAY!O75</f>
        <v>0</v>
      </c>
      <c r="P75" s="103">
        <f>+IF(MAY!Q75=11,MAY!P75+1,MAY!P75)</f>
        <v>0</v>
      </c>
      <c r="Q75" s="103">
        <f>+IF(MAY!Q75=11,0,MAY!Q75+1)</f>
        <v>1</v>
      </c>
      <c r="R75" s="111">
        <f>+MAY!R75</f>
        <v>0</v>
      </c>
      <c r="S75" s="111">
        <f>+MAY!S75</f>
        <v>0</v>
      </c>
      <c r="T75" s="102">
        <f t="shared" si="5"/>
        <v>0</v>
      </c>
      <c r="U75" s="102">
        <f t="shared" si="6"/>
        <v>0</v>
      </c>
      <c r="V75" s="102">
        <f t="shared" si="7"/>
        <v>0</v>
      </c>
      <c r="W75" s="112">
        <f>+MAY!W75</f>
        <v>0</v>
      </c>
      <c r="X75" s="112">
        <f>+MAY!X75</f>
        <v>0</v>
      </c>
      <c r="Y75" s="102">
        <f t="shared" si="8"/>
        <v>0</v>
      </c>
      <c r="Z75" s="113"/>
      <c r="AA75" s="114"/>
      <c r="AB75" s="190"/>
      <c r="AC75" s="191"/>
    </row>
    <row r="76" spans="1:29" ht="45" customHeight="1">
      <c r="A76" s="103">
        <v>30</v>
      </c>
      <c r="B76" s="104">
        <f>+MAY!B76</f>
        <v>0</v>
      </c>
      <c r="C76" s="105">
        <f>+MAY!C76</f>
        <v>0</v>
      </c>
      <c r="D76" s="103">
        <f>+MAY!D76</f>
        <v>0</v>
      </c>
      <c r="E76" s="106">
        <f>+MAY!E76</f>
        <v>0</v>
      </c>
      <c r="F76" s="103">
        <f>+MAY!F76</f>
        <v>0</v>
      </c>
      <c r="G76" s="107">
        <f>+MAY!G76</f>
        <v>0</v>
      </c>
      <c r="H76" s="108">
        <f>+MAY!H76</f>
        <v>0</v>
      </c>
      <c r="I76" s="106" t="str">
        <f>+MAY!I76</f>
        <v>---</v>
      </c>
      <c r="J76" s="109" t="s">
        <v>95</v>
      </c>
      <c r="K76" s="109" t="s">
        <v>95</v>
      </c>
      <c r="L76" s="103">
        <f>+MAY!L76</f>
        <v>0</v>
      </c>
      <c r="M76" s="103">
        <f>+MAY!M76</f>
        <v>0</v>
      </c>
      <c r="N76" s="103">
        <f>+MAY!N76</f>
        <v>0</v>
      </c>
      <c r="O76" s="110">
        <f>+MAY!O76</f>
        <v>0</v>
      </c>
      <c r="P76" s="103">
        <f>+IF(MAY!Q76=11,MAY!P76+1,MAY!P76)</f>
        <v>0</v>
      </c>
      <c r="Q76" s="103">
        <f>+IF(MAY!Q76=11,0,MAY!Q76+1)</f>
        <v>1</v>
      </c>
      <c r="R76" s="111">
        <f>+MAY!R76</f>
        <v>0</v>
      </c>
      <c r="S76" s="111">
        <f>+MAY!S76</f>
        <v>0</v>
      </c>
      <c r="T76" s="102">
        <f t="shared" si="5"/>
        <v>0</v>
      </c>
      <c r="U76" s="102">
        <f t="shared" si="6"/>
        <v>0</v>
      </c>
      <c r="V76" s="102">
        <f t="shared" si="7"/>
        <v>0</v>
      </c>
      <c r="W76" s="112">
        <f>+MAY!W76</f>
        <v>0</v>
      </c>
      <c r="X76" s="112">
        <f>+MAY!X76</f>
        <v>0</v>
      </c>
      <c r="Y76" s="102">
        <f t="shared" si="8"/>
        <v>0</v>
      </c>
      <c r="Z76" s="113"/>
      <c r="AA76" s="114"/>
      <c r="AB76" s="190"/>
      <c r="AC76" s="191"/>
    </row>
    <row r="77" spans="1:29" ht="45" customHeight="1">
      <c r="A77" s="103">
        <v>31</v>
      </c>
      <c r="B77" s="104">
        <f>+MAY!B77</f>
        <v>0</v>
      </c>
      <c r="C77" s="105">
        <f>+MAY!C77</f>
        <v>0</v>
      </c>
      <c r="D77" s="103">
        <f>+MAY!D77</f>
        <v>0</v>
      </c>
      <c r="E77" s="106">
        <f>+MAY!E77</f>
        <v>0</v>
      </c>
      <c r="F77" s="103">
        <f>+MAY!F77</f>
        <v>0</v>
      </c>
      <c r="G77" s="107">
        <f>+MAY!G77</f>
        <v>0</v>
      </c>
      <c r="H77" s="108">
        <f>+MAY!H77</f>
        <v>0</v>
      </c>
      <c r="I77" s="106" t="str">
        <f>+MAY!I77</f>
        <v>---</v>
      </c>
      <c r="J77" s="109" t="s">
        <v>95</v>
      </c>
      <c r="K77" s="109" t="s">
        <v>95</v>
      </c>
      <c r="L77" s="103">
        <f>+MAY!L77</f>
        <v>0</v>
      </c>
      <c r="M77" s="103">
        <f>+MAY!M77</f>
        <v>0</v>
      </c>
      <c r="N77" s="103">
        <f>+MAY!N77</f>
        <v>0</v>
      </c>
      <c r="O77" s="110">
        <f>+MAY!O77</f>
        <v>0</v>
      </c>
      <c r="P77" s="103">
        <f>+IF(MAY!Q77=11,MAY!P77+1,MAY!P77)</f>
        <v>0</v>
      </c>
      <c r="Q77" s="103">
        <f>+IF(MAY!Q77=11,0,MAY!Q77+1)</f>
        <v>1</v>
      </c>
      <c r="R77" s="111">
        <f>+MAY!R77</f>
        <v>0</v>
      </c>
      <c r="S77" s="111">
        <f>+MAY!S77</f>
        <v>0</v>
      </c>
      <c r="T77" s="102">
        <f t="shared" si="5"/>
        <v>0</v>
      </c>
      <c r="U77" s="102">
        <f t="shared" si="6"/>
        <v>0</v>
      </c>
      <c r="V77" s="102">
        <f t="shared" si="7"/>
        <v>0</v>
      </c>
      <c r="W77" s="112">
        <f>+MAY!W77</f>
        <v>0</v>
      </c>
      <c r="X77" s="112">
        <f>+MAY!X77</f>
        <v>0</v>
      </c>
      <c r="Y77" s="102">
        <f t="shared" si="8"/>
        <v>0</v>
      </c>
      <c r="Z77" s="113"/>
      <c r="AA77" s="114"/>
      <c r="AB77" s="190"/>
      <c r="AC77" s="191"/>
    </row>
    <row r="78" spans="1:29" ht="45" customHeight="1">
      <c r="A78" s="103">
        <v>32</v>
      </c>
      <c r="B78" s="104">
        <f>+MAY!B78</f>
        <v>0</v>
      </c>
      <c r="C78" s="105">
        <f>+MAY!C78</f>
        <v>0</v>
      </c>
      <c r="D78" s="103">
        <f>+MAY!D78</f>
        <v>0</v>
      </c>
      <c r="E78" s="106">
        <f>+MAY!E78</f>
        <v>0</v>
      </c>
      <c r="F78" s="103">
        <f>+MAY!F78</f>
        <v>0</v>
      </c>
      <c r="G78" s="107">
        <f>+MAY!G78</f>
        <v>0</v>
      </c>
      <c r="H78" s="108">
        <f>+MAY!H78</f>
        <v>0</v>
      </c>
      <c r="I78" s="106" t="str">
        <f>+MAY!I78</f>
        <v>---</v>
      </c>
      <c r="J78" s="109" t="s">
        <v>95</v>
      </c>
      <c r="K78" s="109" t="s">
        <v>95</v>
      </c>
      <c r="L78" s="103">
        <f>+MAY!L78</f>
        <v>0</v>
      </c>
      <c r="M78" s="103">
        <f>+MAY!M78</f>
        <v>0</v>
      </c>
      <c r="N78" s="103">
        <f>+MAY!N78</f>
        <v>0</v>
      </c>
      <c r="O78" s="110">
        <f>+MAY!O78</f>
        <v>0</v>
      </c>
      <c r="P78" s="103">
        <f>+IF(MAY!Q78=11,MAY!P78+1,MAY!P78)</f>
        <v>0</v>
      </c>
      <c r="Q78" s="103">
        <f>+IF(MAY!Q78=11,0,MAY!Q78+1)</f>
        <v>1</v>
      </c>
      <c r="R78" s="111">
        <f>+MAY!R78</f>
        <v>0</v>
      </c>
      <c r="S78" s="111">
        <f>+MAY!S78</f>
        <v>0</v>
      </c>
      <c r="T78" s="102">
        <f t="shared" si="5"/>
        <v>0</v>
      </c>
      <c r="U78" s="102">
        <f t="shared" si="6"/>
        <v>0</v>
      </c>
      <c r="V78" s="102">
        <f t="shared" si="7"/>
        <v>0</v>
      </c>
      <c r="W78" s="112">
        <f>+MAY!W78</f>
        <v>0</v>
      </c>
      <c r="X78" s="112">
        <f>+MAY!X78</f>
        <v>0</v>
      </c>
      <c r="Y78" s="102">
        <f t="shared" si="8"/>
        <v>0</v>
      </c>
      <c r="Z78" s="113"/>
      <c r="AA78" s="114"/>
      <c r="AB78" s="190"/>
      <c r="AC78" s="191"/>
    </row>
    <row r="79" spans="1:29" ht="45" customHeight="1">
      <c r="A79" s="103">
        <v>33</v>
      </c>
      <c r="B79" s="104">
        <f>+MAY!B79</f>
        <v>0</v>
      </c>
      <c r="C79" s="105">
        <f>+MAY!C79</f>
        <v>0</v>
      </c>
      <c r="D79" s="103">
        <f>+MAY!D79</f>
        <v>0</v>
      </c>
      <c r="E79" s="106">
        <f>+MAY!E79</f>
        <v>0</v>
      </c>
      <c r="F79" s="103">
        <f>+MAY!F79</f>
        <v>0</v>
      </c>
      <c r="G79" s="107">
        <f>+MAY!G79</f>
        <v>0</v>
      </c>
      <c r="H79" s="108">
        <f>+MAY!H79</f>
        <v>0</v>
      </c>
      <c r="I79" s="106" t="str">
        <f>+MAY!I79</f>
        <v>---</v>
      </c>
      <c r="J79" s="109" t="s">
        <v>95</v>
      </c>
      <c r="K79" s="109" t="s">
        <v>95</v>
      </c>
      <c r="L79" s="103">
        <f>+MAY!L79</f>
        <v>0</v>
      </c>
      <c r="M79" s="103">
        <f>+MAY!M79</f>
        <v>0</v>
      </c>
      <c r="N79" s="103">
        <f>+MAY!N79</f>
        <v>0</v>
      </c>
      <c r="O79" s="110">
        <f>+MAY!O79</f>
        <v>0</v>
      </c>
      <c r="P79" s="103">
        <f>+IF(MAY!Q79=11,MAY!P79+1,MAY!P79)</f>
        <v>0</v>
      </c>
      <c r="Q79" s="103">
        <f>+IF(MAY!Q79=11,0,MAY!Q79+1)</f>
        <v>1</v>
      </c>
      <c r="R79" s="111">
        <f>+MAY!R79</f>
        <v>0</v>
      </c>
      <c r="S79" s="111">
        <f>+MAY!S79</f>
        <v>0</v>
      </c>
      <c r="T79" s="102">
        <f t="shared" si="5"/>
        <v>0</v>
      </c>
      <c r="U79" s="102">
        <f t="shared" si="6"/>
        <v>0</v>
      </c>
      <c r="V79" s="102">
        <f t="shared" si="7"/>
        <v>0</v>
      </c>
      <c r="W79" s="112">
        <f>+MAY!W79</f>
        <v>0</v>
      </c>
      <c r="X79" s="112">
        <f>+MAY!X79</f>
        <v>0</v>
      </c>
      <c r="Y79" s="102">
        <f t="shared" si="8"/>
        <v>0</v>
      </c>
      <c r="Z79" s="113"/>
      <c r="AA79" s="114"/>
      <c r="AB79" s="190"/>
      <c r="AC79" s="191"/>
    </row>
    <row r="80" spans="1:29" ht="45" customHeight="1">
      <c r="A80" s="103">
        <v>34</v>
      </c>
      <c r="B80" s="104">
        <f>+MAY!B80</f>
        <v>0</v>
      </c>
      <c r="C80" s="105">
        <f>+MAY!C80</f>
        <v>0</v>
      </c>
      <c r="D80" s="103">
        <f>+MAY!D80</f>
        <v>0</v>
      </c>
      <c r="E80" s="106">
        <f>+MAY!E80</f>
        <v>0</v>
      </c>
      <c r="F80" s="103">
        <f>+MAY!F80</f>
        <v>0</v>
      </c>
      <c r="G80" s="107">
        <f>+MAY!G80</f>
        <v>0</v>
      </c>
      <c r="H80" s="108">
        <f>+MAY!H80</f>
        <v>0</v>
      </c>
      <c r="I80" s="106" t="str">
        <f>+MAY!I80</f>
        <v>---</v>
      </c>
      <c r="J80" s="109" t="s">
        <v>95</v>
      </c>
      <c r="K80" s="109" t="s">
        <v>95</v>
      </c>
      <c r="L80" s="103">
        <f>+MAY!L80</f>
        <v>0</v>
      </c>
      <c r="M80" s="103">
        <f>+MAY!M80</f>
        <v>0</v>
      </c>
      <c r="N80" s="103">
        <f>+MAY!N80</f>
        <v>0</v>
      </c>
      <c r="O80" s="110">
        <f>+MAY!O80</f>
        <v>0</v>
      </c>
      <c r="P80" s="103">
        <f>+IF(MAY!Q80=11,MAY!P80+1,MAY!P80)</f>
        <v>0</v>
      </c>
      <c r="Q80" s="103">
        <f>+IF(MAY!Q80=11,0,MAY!Q80+1)</f>
        <v>1</v>
      </c>
      <c r="R80" s="111">
        <f>+MAY!R80</f>
        <v>0</v>
      </c>
      <c r="S80" s="111">
        <f>+MAY!S80</f>
        <v>0</v>
      </c>
      <c r="T80" s="102">
        <f t="shared" si="5"/>
        <v>0</v>
      </c>
      <c r="U80" s="102">
        <f t="shared" si="6"/>
        <v>0</v>
      </c>
      <c r="V80" s="102">
        <f t="shared" si="7"/>
        <v>0</v>
      </c>
      <c r="W80" s="112">
        <f>+MAY!W80</f>
        <v>0</v>
      </c>
      <c r="X80" s="112">
        <f>+MAY!X80</f>
        <v>0</v>
      </c>
      <c r="Y80" s="102">
        <f t="shared" si="8"/>
        <v>0</v>
      </c>
      <c r="Z80" s="113"/>
      <c r="AA80" s="114"/>
      <c r="AB80" s="190"/>
      <c r="AC80" s="191"/>
    </row>
    <row r="81" spans="1:29" ht="45" customHeight="1">
      <c r="A81" s="103">
        <v>35</v>
      </c>
      <c r="B81" s="104">
        <f>+MAY!B81</f>
        <v>0</v>
      </c>
      <c r="C81" s="105">
        <f>+MAY!C81</f>
        <v>0</v>
      </c>
      <c r="D81" s="103">
        <f>+MAY!D81</f>
        <v>0</v>
      </c>
      <c r="E81" s="106">
        <f>+MAY!E81</f>
        <v>0</v>
      </c>
      <c r="F81" s="103">
        <f>+MAY!F81</f>
        <v>0</v>
      </c>
      <c r="G81" s="107">
        <f>+MAY!G81</f>
        <v>0</v>
      </c>
      <c r="H81" s="108">
        <f>+MAY!H81</f>
        <v>0</v>
      </c>
      <c r="I81" s="106" t="str">
        <f>+MAY!I81</f>
        <v>---</v>
      </c>
      <c r="J81" s="109" t="s">
        <v>95</v>
      </c>
      <c r="K81" s="109" t="s">
        <v>95</v>
      </c>
      <c r="L81" s="103">
        <f>+MAY!L81</f>
        <v>0</v>
      </c>
      <c r="M81" s="103">
        <f>+MAY!M81</f>
        <v>0</v>
      </c>
      <c r="N81" s="103">
        <f>+MAY!N81</f>
        <v>0</v>
      </c>
      <c r="O81" s="110">
        <f>+MAY!O81</f>
        <v>0</v>
      </c>
      <c r="P81" s="103">
        <f>+IF(MAY!Q81=11,MAY!P81+1,MAY!P81)</f>
        <v>0</v>
      </c>
      <c r="Q81" s="103">
        <f>+IF(MAY!Q81=11,0,MAY!Q81+1)</f>
        <v>1</v>
      </c>
      <c r="R81" s="111">
        <f>+MAY!R81</f>
        <v>0</v>
      </c>
      <c r="S81" s="111">
        <f>+MAY!S81</f>
        <v>0</v>
      </c>
      <c r="T81" s="102">
        <f t="shared" si="5"/>
        <v>0</v>
      </c>
      <c r="U81" s="102">
        <f t="shared" si="6"/>
        <v>0</v>
      </c>
      <c r="V81" s="102">
        <f t="shared" si="7"/>
        <v>0</v>
      </c>
      <c r="W81" s="112">
        <f>+MAY!W81</f>
        <v>0</v>
      </c>
      <c r="X81" s="112">
        <f>+MAY!X81</f>
        <v>0</v>
      </c>
      <c r="Y81" s="102">
        <f t="shared" si="8"/>
        <v>0</v>
      </c>
      <c r="Z81" s="113"/>
      <c r="AA81" s="114"/>
      <c r="AB81" s="190"/>
      <c r="AC81" s="191"/>
    </row>
    <row r="82" spans="1:29" ht="45" customHeight="1" thickBot="1">
      <c r="A82" s="103">
        <v>36</v>
      </c>
      <c r="B82" s="104">
        <f>+MAY!B82</f>
        <v>0</v>
      </c>
      <c r="C82" s="105">
        <f>+MAY!C82</f>
        <v>0</v>
      </c>
      <c r="D82" s="103">
        <f>+MAY!D82</f>
        <v>0</v>
      </c>
      <c r="E82" s="106">
        <f>+MAY!E82</f>
        <v>0</v>
      </c>
      <c r="F82" s="103">
        <f>+MAY!F82</f>
        <v>0</v>
      </c>
      <c r="G82" s="107">
        <f>+MAY!G82</f>
        <v>0</v>
      </c>
      <c r="H82" s="108">
        <f>+MAY!H82</f>
        <v>0</v>
      </c>
      <c r="I82" s="106" t="str">
        <f>+MAY!I82</f>
        <v>---</v>
      </c>
      <c r="J82" s="109" t="s">
        <v>95</v>
      </c>
      <c r="K82" s="109" t="s">
        <v>95</v>
      </c>
      <c r="L82" s="103">
        <f>+MAY!L82</f>
        <v>0</v>
      </c>
      <c r="M82" s="103">
        <f>+MAY!M82</f>
        <v>0</v>
      </c>
      <c r="N82" s="103">
        <f>+MAY!N82</f>
        <v>0</v>
      </c>
      <c r="O82" s="110">
        <f>+MAY!O82</f>
        <v>0</v>
      </c>
      <c r="P82" s="103">
        <f>+IF(MAY!Q82=11,MAY!P82+1,MAY!P82)</f>
        <v>0</v>
      </c>
      <c r="Q82" s="103">
        <f>+IF(MAY!Q82=11,0,MAY!Q82+1)</f>
        <v>1</v>
      </c>
      <c r="R82" s="111">
        <f>+MAY!R82</f>
        <v>0</v>
      </c>
      <c r="S82" s="111">
        <f>+MAY!S82</f>
        <v>0</v>
      </c>
      <c r="T82" s="102">
        <f t="shared" si="5"/>
        <v>0</v>
      </c>
      <c r="U82" s="102">
        <f t="shared" si="6"/>
        <v>0</v>
      </c>
      <c r="V82" s="102">
        <f t="shared" si="7"/>
        <v>0</v>
      </c>
      <c r="W82" s="112">
        <f>+MAY!W82</f>
        <v>0</v>
      </c>
      <c r="X82" s="112">
        <f>+MAY!X82</f>
        <v>0</v>
      </c>
      <c r="Y82" s="102">
        <f t="shared" si="8"/>
        <v>0</v>
      </c>
      <c r="Z82" s="113"/>
      <c r="AA82" s="114"/>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0" t="str">
        <f>+MAY!E84</f>
        <v>---</v>
      </c>
      <c r="F84" s="4"/>
      <c r="G84" s="4"/>
      <c r="H84" s="4"/>
      <c r="I84" s="4"/>
      <c r="J84" s="4"/>
      <c r="K84" s="4"/>
      <c r="L84" s="4"/>
      <c r="M84" s="5"/>
      <c r="N84" s="5"/>
      <c r="O84" s="5"/>
      <c r="Q84" s="96" t="str">
        <f>+MAY!Q84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131</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299</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282</v>
      </c>
      <c r="B91" s="56"/>
      <c r="C91" s="56"/>
      <c r="D91" s="56"/>
      <c r="K91" s="564" t="s">
        <v>118</v>
      </c>
      <c r="L91" s="564"/>
      <c r="M91" s="564"/>
      <c r="N91" s="564"/>
      <c r="O91" s="564"/>
      <c r="P91" s="564"/>
      <c r="R91" s="564" t="s">
        <v>119</v>
      </c>
      <c r="S91" s="564"/>
      <c r="T91" s="564"/>
      <c r="W91" s="57"/>
      <c r="X91" s="42"/>
      <c r="Y91" s="41"/>
      <c r="Z91" s="34"/>
      <c r="AC91" s="30"/>
    </row>
    <row r="92" spans="23:29" ht="27" customHeight="1" thickBot="1">
      <c r="W92" s="57"/>
      <c r="X92" s="42"/>
      <c r="Y92" s="41"/>
      <c r="Z92" s="34"/>
      <c r="AA92" s="70"/>
      <c r="AC92" s="30"/>
    </row>
    <row r="93" spans="1:29" ht="27" customHeight="1" thickBot="1">
      <c r="A93" s="94" t="s">
        <v>300</v>
      </c>
      <c r="D93" s="117" t="str">
        <f>+CARATULA!$A$87</f>
        <v>10/05/2018</v>
      </c>
      <c r="E93" s="119" t="str">
        <f>+CARATULA!$C$87</f>
        <v>  De 37 a 54 cargos docentes</v>
      </c>
      <c r="V93" s="558"/>
      <c r="W93" s="558"/>
      <c r="X93" s="558"/>
      <c r="Y93" s="559"/>
      <c r="Z93" s="581" t="s">
        <v>301</v>
      </c>
      <c r="AA93" s="582"/>
      <c r="AB93" s="582"/>
      <c r="AC93" s="583"/>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8" t="s">
        <v>100</v>
      </c>
      <c r="B103" s="59"/>
      <c r="C103" s="59"/>
      <c r="D103" s="59"/>
      <c r="E103" s="59"/>
      <c r="F103" s="59"/>
      <c r="G103" s="59"/>
      <c r="H103" s="60"/>
      <c r="I103" s="60"/>
      <c r="J103" s="60"/>
      <c r="K103" s="60"/>
      <c r="L103" s="60"/>
      <c r="M103" s="60"/>
      <c r="N103" s="60"/>
      <c r="O103" s="60"/>
      <c r="P103" s="60"/>
      <c r="Q103" s="60"/>
      <c r="R103" s="60"/>
      <c r="S103" s="59"/>
      <c r="T103" s="59"/>
      <c r="U103" s="59"/>
      <c r="V103" s="59"/>
      <c r="W103" s="59"/>
      <c r="X103" s="59"/>
      <c r="Y103" s="59"/>
    </row>
    <row r="104" spans="1:29" ht="27.75" customHeight="1" thickBot="1">
      <c r="A104" s="62" t="s">
        <v>101</v>
      </c>
      <c r="B104" s="59"/>
      <c r="C104" s="59"/>
      <c r="D104" s="59"/>
      <c r="E104" s="59"/>
      <c r="F104" s="59"/>
      <c r="G104" s="59"/>
      <c r="H104" s="59"/>
      <c r="I104" s="60"/>
      <c r="J104" s="60"/>
      <c r="K104" s="63" t="s">
        <v>102</v>
      </c>
      <c r="L104" s="63"/>
      <c r="M104" s="63"/>
      <c r="O104" s="63"/>
      <c r="P104" s="59"/>
      <c r="Q104" s="63"/>
      <c r="R104" s="63"/>
      <c r="S104" s="63"/>
      <c r="T104" s="63"/>
      <c r="U104" s="63"/>
      <c r="V104" s="64" t="s">
        <v>211</v>
      </c>
      <c r="W104" s="87" t="str">
        <f>+W$2</f>
        <v>JUNIO</v>
      </c>
      <c r="X104" s="65"/>
      <c r="Y104" s="184">
        <f>+CARATULA!$O$10</f>
        <v>2019</v>
      </c>
      <c r="AA104" s="122" t="str">
        <f>+AA$2</f>
        <v>X</v>
      </c>
      <c r="AB104" s="86" t="s">
        <v>121</v>
      </c>
      <c r="AC104" s="59"/>
    </row>
    <row r="105" spans="1:28" ht="27.75" customHeight="1" thickBot="1">
      <c r="A105" s="62" t="s">
        <v>302</v>
      </c>
      <c r="B105" s="59"/>
      <c r="C105" s="59"/>
      <c r="D105" s="59"/>
      <c r="E105" s="59"/>
      <c r="F105" s="59"/>
      <c r="G105" s="59"/>
      <c r="H105" s="59"/>
      <c r="I105" s="59"/>
      <c r="J105" s="59"/>
      <c r="K105" s="63" t="s">
        <v>103</v>
      </c>
      <c r="L105" s="63"/>
      <c r="M105" s="63"/>
      <c r="O105" s="63"/>
      <c r="P105" s="59"/>
      <c r="Q105" s="59"/>
      <c r="R105" s="63"/>
      <c r="S105" s="63"/>
      <c r="T105" s="63"/>
      <c r="U105" s="63"/>
      <c r="V105" s="59"/>
      <c r="W105" s="92" t="str">
        <f>+MAY!W105</f>
        <v>HOJA N° 3/3</v>
      </c>
      <c r="X105" s="59"/>
      <c r="Z105" s="59"/>
      <c r="AA105" s="122">
        <f>+AA$3</f>
        <v>0</v>
      </c>
      <c r="AB105" s="86" t="s">
        <v>122</v>
      </c>
    </row>
    <row r="106" spans="1:29" ht="27.75" customHeight="1" thickBot="1">
      <c r="A106" s="59"/>
      <c r="B106" s="59"/>
      <c r="C106" s="59"/>
      <c r="D106" s="59"/>
      <c r="E106" s="59"/>
      <c r="F106" s="59"/>
      <c r="G106" s="59"/>
      <c r="H106" s="59"/>
      <c r="I106" s="59"/>
      <c r="J106" s="59"/>
      <c r="K106" s="59"/>
      <c r="L106" s="59"/>
      <c r="M106" s="59"/>
      <c r="N106" s="59"/>
      <c r="O106" s="59"/>
      <c r="P106" s="59"/>
      <c r="Q106" s="59"/>
      <c r="R106" s="59"/>
      <c r="S106" s="59"/>
      <c r="T106" s="59"/>
      <c r="U106" s="59"/>
      <c r="AC106" s="59"/>
    </row>
    <row r="107" spans="1:35" ht="24" customHeight="1" thickBo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67" t="s">
        <v>104</v>
      </c>
      <c r="AB107" s="121">
        <f>+CARATULA!$H$17</f>
        <v>0</v>
      </c>
      <c r="AC107" s="59"/>
      <c r="AH107" s="59"/>
      <c r="AI107" s="59"/>
    </row>
    <row r="108" spans="26:29" ht="24" customHeight="1" thickBot="1">
      <c r="Z108" s="59" t="s">
        <v>105</v>
      </c>
      <c r="AA108" s="59"/>
      <c r="AB108" s="59"/>
      <c r="AC108" s="59"/>
    </row>
    <row r="109" spans="4:29" ht="24" customHeight="1" thickBot="1">
      <c r="D109" s="43" t="s">
        <v>62</v>
      </c>
      <c r="E109" s="88">
        <f>+CARATULA!$F$13</f>
        <v>0</v>
      </c>
      <c r="F109" s="3"/>
      <c r="G109" s="35"/>
      <c r="H109" s="39"/>
      <c r="I109" s="40"/>
      <c r="J109" s="40"/>
      <c r="K109" s="53" t="s">
        <v>88</v>
      </c>
      <c r="L109" s="89">
        <f>+CARATULA!$L$16</f>
        <v>0</v>
      </c>
      <c r="M109" s="35"/>
      <c r="N109" s="39"/>
      <c r="Q109" s="43" t="s">
        <v>298</v>
      </c>
      <c r="R109" s="91">
        <f>+CARATULA!$F$14</f>
        <v>0</v>
      </c>
      <c r="T109" s="43" t="s">
        <v>63</v>
      </c>
      <c r="U109" s="88">
        <f>+CARATULA!$F$15</f>
        <v>0</v>
      </c>
      <c r="V109" s="35"/>
      <c r="W109" s="35"/>
      <c r="X109" s="35"/>
      <c r="Y109" s="68"/>
      <c r="Z109" s="59"/>
      <c r="AA109" s="69" t="s">
        <v>106</v>
      </c>
      <c r="AB109" s="121">
        <f>+CARATULA!$J$17</f>
        <v>0</v>
      </c>
      <c r="AC109" s="67"/>
    </row>
    <row r="110" spans="1:29" ht="24" customHeight="1" thickBot="1">
      <c r="A110" s="4"/>
      <c r="B110" s="4"/>
      <c r="C110" s="4"/>
      <c r="D110" s="53"/>
      <c r="E110" s="70"/>
      <c r="F110" s="55"/>
      <c r="G110" s="55"/>
      <c r="H110" s="4"/>
      <c r="I110" s="55"/>
      <c r="J110" s="4"/>
      <c r="K110" s="4"/>
      <c r="L110" s="4"/>
      <c r="T110" s="52"/>
      <c r="U110" s="7"/>
      <c r="V110" s="7"/>
      <c r="W110" s="7"/>
      <c r="X110" s="7"/>
      <c r="Z110" s="59"/>
      <c r="AA110" s="59"/>
      <c r="AB110" s="59"/>
      <c r="AC110" s="59"/>
    </row>
    <row r="111" spans="4:29" ht="24" customHeight="1" thickBot="1">
      <c r="D111" s="43" t="s">
        <v>107</v>
      </c>
      <c r="E111" s="88">
        <f>+CARATULA!$F$19</f>
        <v>0</v>
      </c>
      <c r="F111" s="3"/>
      <c r="G111" s="35"/>
      <c r="H111" s="39"/>
      <c r="I111" s="4"/>
      <c r="J111" s="4"/>
      <c r="K111" s="53" t="s">
        <v>108</v>
      </c>
      <c r="L111" s="287">
        <f>+CARATULA!$F$16</f>
        <v>0</v>
      </c>
      <c r="M111" s="35"/>
      <c r="N111" s="71"/>
      <c r="Q111" s="53" t="s">
        <v>109</v>
      </c>
      <c r="R111" s="90">
        <f>+CARATULA!$L$19</f>
        <v>0</v>
      </c>
      <c r="S111" s="3"/>
      <c r="T111" s="14"/>
      <c r="V111" s="53" t="s">
        <v>110</v>
      </c>
      <c r="W111" s="90">
        <f>+CARATULA!$F$18</f>
        <v>0</v>
      </c>
      <c r="X111" s="35"/>
      <c r="Y111" s="14"/>
      <c r="Z111" s="59"/>
      <c r="AA111" s="53" t="s">
        <v>120</v>
      </c>
      <c r="AB111" s="90">
        <f>+CARATULA!$L$17</f>
        <v>0</v>
      </c>
      <c r="AC111" s="66"/>
    </row>
    <row r="112" spans="8:29" ht="21" customHeight="1">
      <c r="H112" s="4"/>
      <c r="I112" s="4"/>
      <c r="J112" s="4"/>
      <c r="K112" s="4"/>
      <c r="L112" s="4"/>
      <c r="AC112"/>
    </row>
    <row r="113" spans="1:29" ht="16.5" customHeight="1">
      <c r="A113" s="562" t="s">
        <v>111</v>
      </c>
      <c r="B113" s="578" t="s">
        <v>71</v>
      </c>
      <c r="C113" s="580"/>
      <c r="D113" s="562" t="s">
        <v>74</v>
      </c>
      <c r="E113" s="562" t="s">
        <v>94</v>
      </c>
      <c r="F113" s="562" t="s">
        <v>75</v>
      </c>
      <c r="G113" s="562" t="s">
        <v>82</v>
      </c>
      <c r="H113" s="562" t="s">
        <v>69</v>
      </c>
      <c r="I113" s="562" t="s">
        <v>70</v>
      </c>
      <c r="J113" s="562" t="s">
        <v>79</v>
      </c>
      <c r="K113" s="562" t="s">
        <v>80</v>
      </c>
      <c r="L113" s="562" t="s">
        <v>81</v>
      </c>
      <c r="M113" s="560" t="s">
        <v>96</v>
      </c>
      <c r="N113" s="560" t="s">
        <v>97</v>
      </c>
      <c r="O113" s="562" t="s">
        <v>98</v>
      </c>
      <c r="P113" s="578" t="s">
        <v>83</v>
      </c>
      <c r="Q113" s="580"/>
      <c r="R113" s="566" t="s">
        <v>76</v>
      </c>
      <c r="S113" s="567" t="s">
        <v>46</v>
      </c>
      <c r="T113" s="578" t="s">
        <v>86</v>
      </c>
      <c r="U113" s="579" t="s">
        <v>47</v>
      </c>
      <c r="V113" s="580" t="s">
        <v>45</v>
      </c>
      <c r="W113" s="578" t="s">
        <v>112</v>
      </c>
      <c r="X113" s="579" t="s">
        <v>47</v>
      </c>
      <c r="Y113" s="580" t="s">
        <v>45</v>
      </c>
      <c r="Z113" s="574" t="s">
        <v>113</v>
      </c>
      <c r="AA113" s="568"/>
      <c r="AB113" s="574" t="s">
        <v>114</v>
      </c>
      <c r="AC113" s="568"/>
    </row>
    <row r="114" spans="1:29" ht="16.5" customHeight="1">
      <c r="A114" s="570" t="s">
        <v>44</v>
      </c>
      <c r="B114" s="560" t="s">
        <v>72</v>
      </c>
      <c r="C114" s="560" t="s">
        <v>73</v>
      </c>
      <c r="D114" s="570"/>
      <c r="E114" s="570"/>
      <c r="F114" s="570"/>
      <c r="G114" s="570"/>
      <c r="H114" s="570"/>
      <c r="I114" s="570"/>
      <c r="J114" s="570"/>
      <c r="K114" s="570"/>
      <c r="L114" s="570"/>
      <c r="M114" s="565"/>
      <c r="N114" s="565"/>
      <c r="O114" s="570"/>
      <c r="P114" s="560" t="s">
        <v>84</v>
      </c>
      <c r="Q114" s="560" t="s">
        <v>85</v>
      </c>
      <c r="R114" s="560" t="s">
        <v>78</v>
      </c>
      <c r="S114" s="560" t="s">
        <v>77</v>
      </c>
      <c r="T114" s="562" t="s">
        <v>115</v>
      </c>
      <c r="U114" s="562" t="s">
        <v>128</v>
      </c>
      <c r="V114" s="562" t="s">
        <v>45</v>
      </c>
      <c r="W114" s="562" t="s">
        <v>115</v>
      </c>
      <c r="X114" s="562" t="s">
        <v>128</v>
      </c>
      <c r="Y114" s="562" t="s">
        <v>45</v>
      </c>
      <c r="Z114" s="575"/>
      <c r="AA114" s="576"/>
      <c r="AB114" s="575"/>
      <c r="AC114" s="576"/>
    </row>
    <row r="115" spans="1:29" ht="16.5" customHeight="1">
      <c r="A115" s="563"/>
      <c r="B115" s="561"/>
      <c r="C115" s="561"/>
      <c r="D115" s="563"/>
      <c r="E115" s="563"/>
      <c r="F115" s="563"/>
      <c r="G115" s="563"/>
      <c r="H115" s="563"/>
      <c r="I115" s="563"/>
      <c r="J115" s="563"/>
      <c r="K115" s="563"/>
      <c r="L115" s="563"/>
      <c r="M115" s="561"/>
      <c r="N115" s="561"/>
      <c r="O115" s="563"/>
      <c r="P115" s="561"/>
      <c r="Q115" s="561"/>
      <c r="R115" s="561"/>
      <c r="S115" s="561"/>
      <c r="T115" s="563"/>
      <c r="U115" s="563"/>
      <c r="V115" s="563"/>
      <c r="W115" s="563"/>
      <c r="X115" s="563"/>
      <c r="Y115" s="563"/>
      <c r="Z115" s="577"/>
      <c r="AA115" s="569"/>
      <c r="AB115" s="577"/>
      <c r="AC115" s="569"/>
    </row>
    <row r="116" spans="1:29" ht="45" customHeight="1">
      <c r="A116" s="103">
        <v>37</v>
      </c>
      <c r="B116" s="104">
        <f>+MAY!B116</f>
        <v>0</v>
      </c>
      <c r="C116" s="105">
        <f>+MAY!C116</f>
        <v>0</v>
      </c>
      <c r="D116" s="103">
        <f>+MAY!D116</f>
        <v>0</v>
      </c>
      <c r="E116" s="106">
        <f>+MAY!E116</f>
        <v>0</v>
      </c>
      <c r="F116" s="103">
        <f>+MAY!F116</f>
        <v>0</v>
      </c>
      <c r="G116" s="107">
        <f>+MAY!G116</f>
        <v>0</v>
      </c>
      <c r="H116" s="108">
        <f>+MAY!H116</f>
        <v>0</v>
      </c>
      <c r="I116" s="106" t="str">
        <f>+MAY!I116</f>
        <v>---</v>
      </c>
      <c r="J116" s="109" t="s">
        <v>95</v>
      </c>
      <c r="K116" s="109" t="s">
        <v>95</v>
      </c>
      <c r="L116" s="103">
        <f>+MAY!L116</f>
        <v>0</v>
      </c>
      <c r="M116" s="103">
        <f>+MAY!M116</f>
        <v>0</v>
      </c>
      <c r="N116" s="103">
        <f>+MAY!N116</f>
        <v>0</v>
      </c>
      <c r="O116" s="110">
        <f>+MAY!O116</f>
        <v>0</v>
      </c>
      <c r="P116" s="103">
        <f>+IF(MAY!Q116=11,MAY!P116+1,MAY!P116)</f>
        <v>0</v>
      </c>
      <c r="Q116" s="103">
        <f>+IF(MAY!Q116=11,0,MAY!Q116+1)</f>
        <v>1</v>
      </c>
      <c r="R116" s="111">
        <f>+MAY!R116</f>
        <v>0</v>
      </c>
      <c r="S116" s="111">
        <f>+MAY!S116</f>
        <v>0</v>
      </c>
      <c r="T116" s="102">
        <f aca="true" t="shared" si="10" ref="T116:T133">+ROUND(S116*16%,2)</f>
        <v>0</v>
      </c>
      <c r="U116" s="102">
        <f aca="true" t="shared" si="11" ref="U116:U133">+ROUND(S116*12%,2)</f>
        <v>0</v>
      </c>
      <c r="V116" s="102">
        <f aca="true" t="shared" si="12" ref="V116:V133">+T116+U116</f>
        <v>0</v>
      </c>
      <c r="W116" s="112">
        <f>+MAY!W116</f>
        <v>0</v>
      </c>
      <c r="X116" s="112">
        <f>+MAY!X116</f>
        <v>0</v>
      </c>
      <c r="Y116" s="102">
        <f aca="true" t="shared" si="13" ref="Y116:Y133">+W116+X116</f>
        <v>0</v>
      </c>
      <c r="Z116" s="113"/>
      <c r="AA116" s="114"/>
      <c r="AB116" s="190"/>
      <c r="AC116" s="191"/>
    </row>
    <row r="117" spans="1:29" ht="45" customHeight="1">
      <c r="A117" s="103">
        <v>38</v>
      </c>
      <c r="B117" s="104">
        <f>+MAY!B117</f>
        <v>0</v>
      </c>
      <c r="C117" s="105">
        <f>+MAY!C117</f>
        <v>0</v>
      </c>
      <c r="D117" s="103">
        <f>+MAY!D117</f>
        <v>0</v>
      </c>
      <c r="E117" s="106">
        <f>+MAY!E117</f>
        <v>0</v>
      </c>
      <c r="F117" s="103">
        <f>+MAY!F117</f>
        <v>0</v>
      </c>
      <c r="G117" s="107">
        <f>+MAY!G117</f>
        <v>0</v>
      </c>
      <c r="H117" s="108">
        <f>+MAY!H117</f>
        <v>0</v>
      </c>
      <c r="I117" s="106" t="str">
        <f>+MAY!I117</f>
        <v>---</v>
      </c>
      <c r="J117" s="109" t="s">
        <v>95</v>
      </c>
      <c r="K117" s="109" t="s">
        <v>95</v>
      </c>
      <c r="L117" s="103">
        <f>+MAY!L117</f>
        <v>0</v>
      </c>
      <c r="M117" s="103">
        <f>+MAY!M117</f>
        <v>0</v>
      </c>
      <c r="N117" s="103">
        <f>+MAY!N117</f>
        <v>0</v>
      </c>
      <c r="O117" s="110">
        <f>+MAY!O117</f>
        <v>0</v>
      </c>
      <c r="P117" s="103">
        <f>+IF(MAY!Q117=11,MAY!P117+1,MAY!P117)</f>
        <v>0</v>
      </c>
      <c r="Q117" s="103">
        <f>+IF(MAY!Q117=11,0,MAY!Q117+1)</f>
        <v>1</v>
      </c>
      <c r="R117" s="111">
        <f>+MAY!R117</f>
        <v>0</v>
      </c>
      <c r="S117" s="111">
        <f>+MAY!S117</f>
        <v>0</v>
      </c>
      <c r="T117" s="102">
        <f t="shared" si="10"/>
        <v>0</v>
      </c>
      <c r="U117" s="102">
        <f t="shared" si="11"/>
        <v>0</v>
      </c>
      <c r="V117" s="102">
        <f t="shared" si="12"/>
        <v>0</v>
      </c>
      <c r="W117" s="112">
        <f>+MAY!W117</f>
        <v>0</v>
      </c>
      <c r="X117" s="112">
        <f>+MAY!X117</f>
        <v>0</v>
      </c>
      <c r="Y117" s="102">
        <f t="shared" si="13"/>
        <v>0</v>
      </c>
      <c r="Z117" s="113"/>
      <c r="AA117" s="114"/>
      <c r="AB117" s="190"/>
      <c r="AC117" s="191"/>
    </row>
    <row r="118" spans="1:29" ht="45" customHeight="1">
      <c r="A118" s="103">
        <v>39</v>
      </c>
      <c r="B118" s="104">
        <f>+MAY!B118</f>
        <v>0</v>
      </c>
      <c r="C118" s="105">
        <f>+MAY!C118</f>
        <v>0</v>
      </c>
      <c r="D118" s="103">
        <f>+MAY!D118</f>
        <v>0</v>
      </c>
      <c r="E118" s="106">
        <f>+MAY!E118</f>
        <v>0</v>
      </c>
      <c r="F118" s="103">
        <f>+MAY!F118</f>
        <v>0</v>
      </c>
      <c r="G118" s="107">
        <f>+MAY!G118</f>
        <v>0</v>
      </c>
      <c r="H118" s="108">
        <f>+MAY!H118</f>
        <v>0</v>
      </c>
      <c r="I118" s="106" t="str">
        <f>+MAY!I118</f>
        <v>---</v>
      </c>
      <c r="J118" s="109" t="s">
        <v>95</v>
      </c>
      <c r="K118" s="109" t="s">
        <v>95</v>
      </c>
      <c r="L118" s="103">
        <f>+MAY!L118</f>
        <v>0</v>
      </c>
      <c r="M118" s="103">
        <f>+MAY!M118</f>
        <v>0</v>
      </c>
      <c r="N118" s="103">
        <f>+MAY!N118</f>
        <v>0</v>
      </c>
      <c r="O118" s="110">
        <f>+MAY!O118</f>
        <v>0</v>
      </c>
      <c r="P118" s="103">
        <f>+IF(MAY!Q118=11,MAY!P118+1,MAY!P118)</f>
        <v>0</v>
      </c>
      <c r="Q118" s="103">
        <f>+IF(MAY!Q118=11,0,MAY!Q118+1)</f>
        <v>1</v>
      </c>
      <c r="R118" s="111">
        <f>+MAY!R118</f>
        <v>0</v>
      </c>
      <c r="S118" s="111">
        <f>+MAY!S118</f>
        <v>0</v>
      </c>
      <c r="T118" s="102">
        <f t="shared" si="10"/>
        <v>0</v>
      </c>
      <c r="U118" s="102">
        <f t="shared" si="11"/>
        <v>0</v>
      </c>
      <c r="V118" s="102">
        <f t="shared" si="12"/>
        <v>0</v>
      </c>
      <c r="W118" s="112">
        <f>+MAY!W118</f>
        <v>0</v>
      </c>
      <c r="X118" s="112">
        <f>+MAY!X118</f>
        <v>0</v>
      </c>
      <c r="Y118" s="102">
        <f t="shared" si="13"/>
        <v>0</v>
      </c>
      <c r="Z118" s="113"/>
      <c r="AA118" s="114"/>
      <c r="AB118" s="190"/>
      <c r="AC118" s="191"/>
    </row>
    <row r="119" spans="1:29" ht="45" customHeight="1">
      <c r="A119" s="103">
        <v>40</v>
      </c>
      <c r="B119" s="104">
        <f>+MAY!B119</f>
        <v>0</v>
      </c>
      <c r="C119" s="105">
        <f>+MAY!C119</f>
        <v>0</v>
      </c>
      <c r="D119" s="103">
        <f>+MAY!D119</f>
        <v>0</v>
      </c>
      <c r="E119" s="106">
        <f>+MAY!E119</f>
        <v>0</v>
      </c>
      <c r="F119" s="103">
        <f>+MAY!F119</f>
        <v>0</v>
      </c>
      <c r="G119" s="107">
        <f>+MAY!G119</f>
        <v>0</v>
      </c>
      <c r="H119" s="108">
        <f>+MAY!H119</f>
        <v>0</v>
      </c>
      <c r="I119" s="106" t="str">
        <f>+MAY!I119</f>
        <v>---</v>
      </c>
      <c r="J119" s="109" t="s">
        <v>95</v>
      </c>
      <c r="K119" s="109" t="s">
        <v>95</v>
      </c>
      <c r="L119" s="103">
        <f>+MAY!L119</f>
        <v>0</v>
      </c>
      <c r="M119" s="103">
        <f>+MAY!M119</f>
        <v>0</v>
      </c>
      <c r="N119" s="103">
        <f>+MAY!N119</f>
        <v>0</v>
      </c>
      <c r="O119" s="110">
        <f>+MAY!O119</f>
        <v>0</v>
      </c>
      <c r="P119" s="103">
        <f>+IF(MAY!Q119=11,MAY!P119+1,MAY!P119)</f>
        <v>0</v>
      </c>
      <c r="Q119" s="103">
        <f>+IF(MAY!Q119=11,0,MAY!Q119+1)</f>
        <v>1</v>
      </c>
      <c r="R119" s="111">
        <f>+MAY!R119</f>
        <v>0</v>
      </c>
      <c r="S119" s="111">
        <f>+MAY!S119</f>
        <v>0</v>
      </c>
      <c r="T119" s="102">
        <f t="shared" si="10"/>
        <v>0</v>
      </c>
      <c r="U119" s="102">
        <f t="shared" si="11"/>
        <v>0</v>
      </c>
      <c r="V119" s="102">
        <f t="shared" si="12"/>
        <v>0</v>
      </c>
      <c r="W119" s="112">
        <f>+MAY!W119</f>
        <v>0</v>
      </c>
      <c r="X119" s="112">
        <f>+MAY!X119</f>
        <v>0</v>
      </c>
      <c r="Y119" s="102">
        <f t="shared" si="13"/>
        <v>0</v>
      </c>
      <c r="Z119" s="113"/>
      <c r="AA119" s="114"/>
      <c r="AB119" s="190"/>
      <c r="AC119" s="191"/>
    </row>
    <row r="120" spans="1:29" ht="45" customHeight="1">
      <c r="A120" s="103">
        <v>41</v>
      </c>
      <c r="B120" s="104">
        <f>+MAY!B120</f>
        <v>0</v>
      </c>
      <c r="C120" s="105">
        <f>+MAY!C120</f>
        <v>0</v>
      </c>
      <c r="D120" s="103">
        <f>+MAY!D120</f>
        <v>0</v>
      </c>
      <c r="E120" s="106">
        <f>+MAY!E120</f>
        <v>0</v>
      </c>
      <c r="F120" s="103">
        <f>+MAY!F120</f>
        <v>0</v>
      </c>
      <c r="G120" s="107">
        <f>+MAY!G120</f>
        <v>0</v>
      </c>
      <c r="H120" s="108">
        <f>+MAY!H120</f>
        <v>0</v>
      </c>
      <c r="I120" s="106" t="str">
        <f>+MAY!I120</f>
        <v>---</v>
      </c>
      <c r="J120" s="109" t="s">
        <v>95</v>
      </c>
      <c r="K120" s="109" t="s">
        <v>95</v>
      </c>
      <c r="L120" s="103">
        <f>+MAY!L120</f>
        <v>0</v>
      </c>
      <c r="M120" s="103">
        <f>+MAY!M120</f>
        <v>0</v>
      </c>
      <c r="N120" s="103">
        <f>+MAY!N120</f>
        <v>0</v>
      </c>
      <c r="O120" s="110">
        <f>+MAY!O120</f>
        <v>0</v>
      </c>
      <c r="P120" s="103">
        <f>+IF(MAY!Q120=11,MAY!P120+1,MAY!P120)</f>
        <v>0</v>
      </c>
      <c r="Q120" s="103">
        <f>+IF(MAY!Q120=11,0,MAY!Q120+1)</f>
        <v>1</v>
      </c>
      <c r="R120" s="111">
        <f>+MAY!R120</f>
        <v>0</v>
      </c>
      <c r="S120" s="111">
        <f>+MAY!S120</f>
        <v>0</v>
      </c>
      <c r="T120" s="102">
        <f t="shared" si="10"/>
        <v>0</v>
      </c>
      <c r="U120" s="102">
        <f t="shared" si="11"/>
        <v>0</v>
      </c>
      <c r="V120" s="102">
        <f t="shared" si="12"/>
        <v>0</v>
      </c>
      <c r="W120" s="112">
        <f>+MAY!W120</f>
        <v>0</v>
      </c>
      <c r="X120" s="112">
        <f>+MAY!X120</f>
        <v>0</v>
      </c>
      <c r="Y120" s="102">
        <f t="shared" si="13"/>
        <v>0</v>
      </c>
      <c r="Z120" s="113"/>
      <c r="AA120" s="114"/>
      <c r="AB120" s="190"/>
      <c r="AC120" s="191"/>
    </row>
    <row r="121" spans="1:29" ht="45" customHeight="1">
      <c r="A121" s="103">
        <v>42</v>
      </c>
      <c r="B121" s="104">
        <f>+MAY!B121</f>
        <v>0</v>
      </c>
      <c r="C121" s="105">
        <f>+MAY!C121</f>
        <v>0</v>
      </c>
      <c r="D121" s="103">
        <f>+MAY!D121</f>
        <v>0</v>
      </c>
      <c r="E121" s="106">
        <f>+MAY!E121</f>
        <v>0</v>
      </c>
      <c r="F121" s="103">
        <f>+MAY!F121</f>
        <v>0</v>
      </c>
      <c r="G121" s="107">
        <f>+MAY!G121</f>
        <v>0</v>
      </c>
      <c r="H121" s="108">
        <f>+MAY!H121</f>
        <v>0</v>
      </c>
      <c r="I121" s="106" t="str">
        <f>+MAY!I121</f>
        <v>---</v>
      </c>
      <c r="J121" s="109" t="s">
        <v>95</v>
      </c>
      <c r="K121" s="109" t="s">
        <v>95</v>
      </c>
      <c r="L121" s="103">
        <f>+MAY!L121</f>
        <v>0</v>
      </c>
      <c r="M121" s="103">
        <f>+MAY!M121</f>
        <v>0</v>
      </c>
      <c r="N121" s="103">
        <f>+MAY!N121</f>
        <v>0</v>
      </c>
      <c r="O121" s="110">
        <f>+MAY!O121</f>
        <v>0</v>
      </c>
      <c r="P121" s="103">
        <f>+IF(MAY!Q121=11,MAY!P121+1,MAY!P121)</f>
        <v>0</v>
      </c>
      <c r="Q121" s="103">
        <f>+IF(MAY!Q121=11,0,MAY!Q121+1)</f>
        <v>1</v>
      </c>
      <c r="R121" s="111">
        <f>+MAY!R121</f>
        <v>0</v>
      </c>
      <c r="S121" s="111">
        <f>+MAY!S121</f>
        <v>0</v>
      </c>
      <c r="T121" s="102">
        <f t="shared" si="10"/>
        <v>0</v>
      </c>
      <c r="U121" s="102">
        <f t="shared" si="11"/>
        <v>0</v>
      </c>
      <c r="V121" s="102">
        <f t="shared" si="12"/>
        <v>0</v>
      </c>
      <c r="W121" s="112">
        <f>+MAY!W121</f>
        <v>0</v>
      </c>
      <c r="X121" s="112">
        <f>+MAY!X121</f>
        <v>0</v>
      </c>
      <c r="Y121" s="102">
        <f t="shared" si="13"/>
        <v>0</v>
      </c>
      <c r="Z121" s="113"/>
      <c r="AA121" s="114"/>
      <c r="AB121" s="190"/>
      <c r="AC121" s="191"/>
    </row>
    <row r="122" spans="1:29" ht="45" customHeight="1">
      <c r="A122" s="103">
        <v>43</v>
      </c>
      <c r="B122" s="104">
        <f>+MAY!B122</f>
        <v>0</v>
      </c>
      <c r="C122" s="105">
        <f>+MAY!C122</f>
        <v>0</v>
      </c>
      <c r="D122" s="103">
        <f>+MAY!D122</f>
        <v>0</v>
      </c>
      <c r="E122" s="106">
        <f>+MAY!E122</f>
        <v>0</v>
      </c>
      <c r="F122" s="103">
        <f>+MAY!F122</f>
        <v>0</v>
      </c>
      <c r="G122" s="107">
        <f>+MAY!G122</f>
        <v>0</v>
      </c>
      <c r="H122" s="108">
        <f>+MAY!H122</f>
        <v>0</v>
      </c>
      <c r="I122" s="106" t="str">
        <f>+MAY!I122</f>
        <v>---</v>
      </c>
      <c r="J122" s="109" t="s">
        <v>95</v>
      </c>
      <c r="K122" s="109" t="s">
        <v>95</v>
      </c>
      <c r="L122" s="103">
        <f>+MAY!L122</f>
        <v>0</v>
      </c>
      <c r="M122" s="103">
        <f>+MAY!M122</f>
        <v>0</v>
      </c>
      <c r="N122" s="103">
        <f>+MAY!N122</f>
        <v>0</v>
      </c>
      <c r="O122" s="110">
        <f>+MAY!O122</f>
        <v>0</v>
      </c>
      <c r="P122" s="103">
        <f>+IF(MAY!Q122=11,MAY!P122+1,MAY!P122)</f>
        <v>0</v>
      </c>
      <c r="Q122" s="103">
        <f>+IF(MAY!Q122=11,0,MAY!Q122+1)</f>
        <v>1</v>
      </c>
      <c r="R122" s="111">
        <f>+MAY!R122</f>
        <v>0</v>
      </c>
      <c r="S122" s="111">
        <f>+MAY!S122</f>
        <v>0</v>
      </c>
      <c r="T122" s="102">
        <f t="shared" si="10"/>
        <v>0</v>
      </c>
      <c r="U122" s="102">
        <f t="shared" si="11"/>
        <v>0</v>
      </c>
      <c r="V122" s="102">
        <f t="shared" si="12"/>
        <v>0</v>
      </c>
      <c r="W122" s="112">
        <f>+MAY!W122</f>
        <v>0</v>
      </c>
      <c r="X122" s="112">
        <f>+MAY!X122</f>
        <v>0</v>
      </c>
      <c r="Y122" s="102">
        <f t="shared" si="13"/>
        <v>0</v>
      </c>
      <c r="Z122" s="113"/>
      <c r="AA122" s="114"/>
      <c r="AB122" s="190"/>
      <c r="AC122" s="191"/>
    </row>
    <row r="123" spans="1:29" ht="45" customHeight="1">
      <c r="A123" s="103">
        <v>44</v>
      </c>
      <c r="B123" s="104">
        <f>+MAY!B123</f>
        <v>0</v>
      </c>
      <c r="C123" s="105">
        <f>+MAY!C123</f>
        <v>0</v>
      </c>
      <c r="D123" s="103">
        <f>+MAY!D123</f>
        <v>0</v>
      </c>
      <c r="E123" s="106">
        <f>+MAY!E123</f>
        <v>0</v>
      </c>
      <c r="F123" s="103">
        <f>+MAY!F123</f>
        <v>0</v>
      </c>
      <c r="G123" s="107">
        <f>+MAY!G123</f>
        <v>0</v>
      </c>
      <c r="H123" s="108">
        <f>+MAY!H123</f>
        <v>0</v>
      </c>
      <c r="I123" s="106" t="str">
        <f>+MAY!I123</f>
        <v>---</v>
      </c>
      <c r="J123" s="109" t="s">
        <v>95</v>
      </c>
      <c r="K123" s="109" t="s">
        <v>95</v>
      </c>
      <c r="L123" s="103">
        <f>+MAY!L123</f>
        <v>0</v>
      </c>
      <c r="M123" s="103">
        <f>+MAY!M123</f>
        <v>0</v>
      </c>
      <c r="N123" s="103">
        <f>+MAY!N123</f>
        <v>0</v>
      </c>
      <c r="O123" s="110">
        <f>+MAY!O123</f>
        <v>0</v>
      </c>
      <c r="P123" s="103">
        <f>+IF(MAY!Q123=11,MAY!P123+1,MAY!P123)</f>
        <v>0</v>
      </c>
      <c r="Q123" s="103">
        <f>+IF(MAY!Q123=11,0,MAY!Q123+1)</f>
        <v>1</v>
      </c>
      <c r="R123" s="111">
        <f>+MAY!R123</f>
        <v>0</v>
      </c>
      <c r="S123" s="111">
        <f>+MAY!S123</f>
        <v>0</v>
      </c>
      <c r="T123" s="102">
        <f t="shared" si="10"/>
        <v>0</v>
      </c>
      <c r="U123" s="102">
        <f t="shared" si="11"/>
        <v>0</v>
      </c>
      <c r="V123" s="102">
        <f t="shared" si="12"/>
        <v>0</v>
      </c>
      <c r="W123" s="112">
        <f>+MAY!W123</f>
        <v>0</v>
      </c>
      <c r="X123" s="112">
        <f>+MAY!X123</f>
        <v>0</v>
      </c>
      <c r="Y123" s="102">
        <f t="shared" si="13"/>
        <v>0</v>
      </c>
      <c r="Z123" s="113"/>
      <c r="AA123" s="114"/>
      <c r="AB123" s="190"/>
      <c r="AC123" s="191"/>
    </row>
    <row r="124" spans="1:29" ht="45" customHeight="1">
      <c r="A124" s="103">
        <v>45</v>
      </c>
      <c r="B124" s="104">
        <f>+MAY!B124</f>
        <v>0</v>
      </c>
      <c r="C124" s="105">
        <f>+MAY!C124</f>
        <v>0</v>
      </c>
      <c r="D124" s="103">
        <f>+MAY!D124</f>
        <v>0</v>
      </c>
      <c r="E124" s="106">
        <f>+MAY!E124</f>
        <v>0</v>
      </c>
      <c r="F124" s="103">
        <f>+MAY!F124</f>
        <v>0</v>
      </c>
      <c r="G124" s="107">
        <f>+MAY!G124</f>
        <v>0</v>
      </c>
      <c r="H124" s="108">
        <f>+MAY!H124</f>
        <v>0</v>
      </c>
      <c r="I124" s="106" t="str">
        <f>+MAY!I124</f>
        <v>---</v>
      </c>
      <c r="J124" s="109" t="s">
        <v>95</v>
      </c>
      <c r="K124" s="109" t="s">
        <v>95</v>
      </c>
      <c r="L124" s="103">
        <f>+MAY!L124</f>
        <v>0</v>
      </c>
      <c r="M124" s="103">
        <f>+MAY!M124</f>
        <v>0</v>
      </c>
      <c r="N124" s="103">
        <f>+MAY!N124</f>
        <v>0</v>
      </c>
      <c r="O124" s="110">
        <f>+MAY!O124</f>
        <v>0</v>
      </c>
      <c r="P124" s="103">
        <f>+IF(MAY!Q124=11,MAY!P124+1,MAY!P124)</f>
        <v>0</v>
      </c>
      <c r="Q124" s="103">
        <f>+IF(MAY!Q124=11,0,MAY!Q124+1)</f>
        <v>1</v>
      </c>
      <c r="R124" s="111">
        <f>+MAY!R124</f>
        <v>0</v>
      </c>
      <c r="S124" s="111">
        <f>+MAY!S124</f>
        <v>0</v>
      </c>
      <c r="T124" s="102">
        <f t="shared" si="10"/>
        <v>0</v>
      </c>
      <c r="U124" s="102">
        <f t="shared" si="11"/>
        <v>0</v>
      </c>
      <c r="V124" s="102">
        <f t="shared" si="12"/>
        <v>0</v>
      </c>
      <c r="W124" s="112">
        <f>+MAY!W124</f>
        <v>0</v>
      </c>
      <c r="X124" s="112">
        <f>+MAY!X124</f>
        <v>0</v>
      </c>
      <c r="Y124" s="102">
        <f t="shared" si="13"/>
        <v>0</v>
      </c>
      <c r="Z124" s="113"/>
      <c r="AA124" s="114"/>
      <c r="AB124" s="190"/>
      <c r="AC124" s="191"/>
    </row>
    <row r="125" spans="1:29" ht="45" customHeight="1">
      <c r="A125" s="103">
        <v>46</v>
      </c>
      <c r="B125" s="104">
        <f>+MAY!B125</f>
        <v>0</v>
      </c>
      <c r="C125" s="105">
        <f>+MAY!C125</f>
        <v>0</v>
      </c>
      <c r="D125" s="103">
        <f>+MAY!D125</f>
        <v>0</v>
      </c>
      <c r="E125" s="106">
        <f>+MAY!E125</f>
        <v>0</v>
      </c>
      <c r="F125" s="103">
        <f>+MAY!F125</f>
        <v>0</v>
      </c>
      <c r="G125" s="107">
        <f>+MAY!G125</f>
        <v>0</v>
      </c>
      <c r="H125" s="108">
        <f>+MAY!H125</f>
        <v>0</v>
      </c>
      <c r="I125" s="106" t="str">
        <f>+MAY!I125</f>
        <v>---</v>
      </c>
      <c r="J125" s="109" t="s">
        <v>95</v>
      </c>
      <c r="K125" s="109" t="s">
        <v>95</v>
      </c>
      <c r="L125" s="103">
        <f>+MAY!L125</f>
        <v>0</v>
      </c>
      <c r="M125" s="103">
        <f>+MAY!M125</f>
        <v>0</v>
      </c>
      <c r="N125" s="103">
        <f>+MAY!N125</f>
        <v>0</v>
      </c>
      <c r="O125" s="110">
        <f>+MAY!O125</f>
        <v>0</v>
      </c>
      <c r="P125" s="103">
        <f>+IF(MAY!Q125=11,MAY!P125+1,MAY!P125)</f>
        <v>0</v>
      </c>
      <c r="Q125" s="103">
        <f>+IF(MAY!Q125=11,0,MAY!Q125+1)</f>
        <v>1</v>
      </c>
      <c r="R125" s="111">
        <f>+MAY!R125</f>
        <v>0</v>
      </c>
      <c r="S125" s="111">
        <f>+MAY!S125</f>
        <v>0</v>
      </c>
      <c r="T125" s="102">
        <f t="shared" si="10"/>
        <v>0</v>
      </c>
      <c r="U125" s="102">
        <f t="shared" si="11"/>
        <v>0</v>
      </c>
      <c r="V125" s="102">
        <f t="shared" si="12"/>
        <v>0</v>
      </c>
      <c r="W125" s="112">
        <f>+MAY!W125</f>
        <v>0</v>
      </c>
      <c r="X125" s="112">
        <f>+MAY!X125</f>
        <v>0</v>
      </c>
      <c r="Y125" s="102">
        <f t="shared" si="13"/>
        <v>0</v>
      </c>
      <c r="Z125" s="113"/>
      <c r="AA125" s="114"/>
      <c r="AB125" s="190"/>
      <c r="AC125" s="191"/>
    </row>
    <row r="126" spans="1:29" ht="45" customHeight="1">
      <c r="A126" s="103">
        <v>47</v>
      </c>
      <c r="B126" s="104">
        <f>+MAY!B126</f>
        <v>0</v>
      </c>
      <c r="C126" s="105">
        <f>+MAY!C126</f>
        <v>0</v>
      </c>
      <c r="D126" s="103">
        <f>+MAY!D126</f>
        <v>0</v>
      </c>
      <c r="E126" s="106">
        <f>+MAY!E126</f>
        <v>0</v>
      </c>
      <c r="F126" s="103">
        <f>+MAY!F126</f>
        <v>0</v>
      </c>
      <c r="G126" s="107">
        <f>+MAY!G126</f>
        <v>0</v>
      </c>
      <c r="H126" s="108">
        <f>+MAY!H126</f>
        <v>0</v>
      </c>
      <c r="I126" s="106" t="str">
        <f>+MAY!I126</f>
        <v>---</v>
      </c>
      <c r="J126" s="109" t="s">
        <v>95</v>
      </c>
      <c r="K126" s="109" t="s">
        <v>95</v>
      </c>
      <c r="L126" s="103">
        <f>+MAY!L126</f>
        <v>0</v>
      </c>
      <c r="M126" s="103">
        <f>+MAY!M126</f>
        <v>0</v>
      </c>
      <c r="N126" s="103">
        <f>+MAY!N126</f>
        <v>0</v>
      </c>
      <c r="O126" s="110">
        <f>+MAY!O126</f>
        <v>0</v>
      </c>
      <c r="P126" s="103">
        <f>+IF(MAY!Q126=11,MAY!P126+1,MAY!P126)</f>
        <v>0</v>
      </c>
      <c r="Q126" s="103">
        <f>+IF(MAY!Q126=11,0,MAY!Q126+1)</f>
        <v>1</v>
      </c>
      <c r="R126" s="111">
        <f>+MAY!R126</f>
        <v>0</v>
      </c>
      <c r="S126" s="111">
        <f>+MAY!S126</f>
        <v>0</v>
      </c>
      <c r="T126" s="102">
        <f t="shared" si="10"/>
        <v>0</v>
      </c>
      <c r="U126" s="102">
        <f t="shared" si="11"/>
        <v>0</v>
      </c>
      <c r="V126" s="102">
        <f t="shared" si="12"/>
        <v>0</v>
      </c>
      <c r="W126" s="112">
        <f>+MAY!W126</f>
        <v>0</v>
      </c>
      <c r="X126" s="112">
        <f>+MAY!X126</f>
        <v>0</v>
      </c>
      <c r="Y126" s="102">
        <f t="shared" si="13"/>
        <v>0</v>
      </c>
      <c r="Z126" s="113"/>
      <c r="AA126" s="114"/>
      <c r="AB126" s="190"/>
      <c r="AC126" s="191"/>
    </row>
    <row r="127" spans="1:29" ht="45" customHeight="1">
      <c r="A127" s="103">
        <v>48</v>
      </c>
      <c r="B127" s="104">
        <f>+MAY!B127</f>
        <v>0</v>
      </c>
      <c r="C127" s="105">
        <f>+MAY!C127</f>
        <v>0</v>
      </c>
      <c r="D127" s="103">
        <f>+MAY!D127</f>
        <v>0</v>
      </c>
      <c r="E127" s="106">
        <f>+MAY!E127</f>
        <v>0</v>
      </c>
      <c r="F127" s="103">
        <f>+MAY!F127</f>
        <v>0</v>
      </c>
      <c r="G127" s="107">
        <f>+MAY!G127</f>
        <v>0</v>
      </c>
      <c r="H127" s="108">
        <f>+MAY!H127</f>
        <v>0</v>
      </c>
      <c r="I127" s="106" t="str">
        <f>+MAY!I127</f>
        <v>---</v>
      </c>
      <c r="J127" s="109" t="s">
        <v>95</v>
      </c>
      <c r="K127" s="109" t="s">
        <v>95</v>
      </c>
      <c r="L127" s="103">
        <f>+MAY!L127</f>
        <v>0</v>
      </c>
      <c r="M127" s="103">
        <f>+MAY!M127</f>
        <v>0</v>
      </c>
      <c r="N127" s="103">
        <f>+MAY!N127</f>
        <v>0</v>
      </c>
      <c r="O127" s="110">
        <f>+MAY!O127</f>
        <v>0</v>
      </c>
      <c r="P127" s="103">
        <f>+IF(MAY!Q127=11,MAY!P127+1,MAY!P127)</f>
        <v>0</v>
      </c>
      <c r="Q127" s="103">
        <f>+IF(MAY!Q127=11,0,MAY!Q127+1)</f>
        <v>1</v>
      </c>
      <c r="R127" s="111">
        <f>+MAY!R127</f>
        <v>0</v>
      </c>
      <c r="S127" s="111">
        <f>+MAY!S127</f>
        <v>0</v>
      </c>
      <c r="T127" s="102">
        <f t="shared" si="10"/>
        <v>0</v>
      </c>
      <c r="U127" s="102">
        <f t="shared" si="11"/>
        <v>0</v>
      </c>
      <c r="V127" s="102">
        <f t="shared" si="12"/>
        <v>0</v>
      </c>
      <c r="W127" s="112">
        <f>+MAY!W127</f>
        <v>0</v>
      </c>
      <c r="X127" s="112">
        <f>+MAY!X127</f>
        <v>0</v>
      </c>
      <c r="Y127" s="102">
        <f t="shared" si="13"/>
        <v>0</v>
      </c>
      <c r="Z127" s="113"/>
      <c r="AA127" s="114"/>
      <c r="AB127" s="190"/>
      <c r="AC127" s="191"/>
    </row>
    <row r="128" spans="1:29" ht="45" customHeight="1">
      <c r="A128" s="103">
        <v>49</v>
      </c>
      <c r="B128" s="104">
        <f>+MAY!B128</f>
        <v>0</v>
      </c>
      <c r="C128" s="105">
        <f>+MAY!C128</f>
        <v>0</v>
      </c>
      <c r="D128" s="103">
        <f>+MAY!D128</f>
        <v>0</v>
      </c>
      <c r="E128" s="106">
        <f>+MAY!E128</f>
        <v>0</v>
      </c>
      <c r="F128" s="103">
        <f>+MAY!F128</f>
        <v>0</v>
      </c>
      <c r="G128" s="107">
        <f>+MAY!G128</f>
        <v>0</v>
      </c>
      <c r="H128" s="108">
        <f>+MAY!H128</f>
        <v>0</v>
      </c>
      <c r="I128" s="106" t="str">
        <f>+MAY!I128</f>
        <v>---</v>
      </c>
      <c r="J128" s="109" t="s">
        <v>95</v>
      </c>
      <c r="K128" s="109" t="s">
        <v>95</v>
      </c>
      <c r="L128" s="103">
        <f>+MAY!L128</f>
        <v>0</v>
      </c>
      <c r="M128" s="103">
        <f>+MAY!M128</f>
        <v>0</v>
      </c>
      <c r="N128" s="103">
        <f>+MAY!N128</f>
        <v>0</v>
      </c>
      <c r="O128" s="110">
        <f>+MAY!O128</f>
        <v>0</v>
      </c>
      <c r="P128" s="103">
        <f>+IF(MAY!Q128=11,MAY!P128+1,MAY!P128)</f>
        <v>0</v>
      </c>
      <c r="Q128" s="103">
        <f>+IF(MAY!Q128=11,0,MAY!Q128+1)</f>
        <v>1</v>
      </c>
      <c r="R128" s="111">
        <f>+MAY!R128</f>
        <v>0</v>
      </c>
      <c r="S128" s="111">
        <f>+MAY!S128</f>
        <v>0</v>
      </c>
      <c r="T128" s="102">
        <f t="shared" si="10"/>
        <v>0</v>
      </c>
      <c r="U128" s="102">
        <f t="shared" si="11"/>
        <v>0</v>
      </c>
      <c r="V128" s="102">
        <f t="shared" si="12"/>
        <v>0</v>
      </c>
      <c r="W128" s="112">
        <f>+MAY!W128</f>
        <v>0</v>
      </c>
      <c r="X128" s="112">
        <f>+MAY!X128</f>
        <v>0</v>
      </c>
      <c r="Y128" s="102">
        <f t="shared" si="13"/>
        <v>0</v>
      </c>
      <c r="Z128" s="113"/>
      <c r="AA128" s="114"/>
      <c r="AB128" s="190"/>
      <c r="AC128" s="191"/>
    </row>
    <row r="129" spans="1:29" ht="45" customHeight="1">
      <c r="A129" s="103">
        <v>50</v>
      </c>
      <c r="B129" s="104">
        <f>+MAY!B129</f>
        <v>0</v>
      </c>
      <c r="C129" s="105">
        <f>+MAY!C129</f>
        <v>0</v>
      </c>
      <c r="D129" s="103">
        <f>+MAY!D129</f>
        <v>0</v>
      </c>
      <c r="E129" s="106">
        <f>+MAY!E129</f>
        <v>0</v>
      </c>
      <c r="F129" s="103">
        <f>+MAY!F129</f>
        <v>0</v>
      </c>
      <c r="G129" s="107">
        <f>+MAY!G129</f>
        <v>0</v>
      </c>
      <c r="H129" s="108">
        <f>+MAY!H129</f>
        <v>0</v>
      </c>
      <c r="I129" s="106" t="str">
        <f>+MAY!I129</f>
        <v>---</v>
      </c>
      <c r="J129" s="109" t="s">
        <v>95</v>
      </c>
      <c r="K129" s="109" t="s">
        <v>95</v>
      </c>
      <c r="L129" s="103">
        <f>+MAY!L129</f>
        <v>0</v>
      </c>
      <c r="M129" s="103">
        <f>+MAY!M129</f>
        <v>0</v>
      </c>
      <c r="N129" s="103">
        <f>+MAY!N129</f>
        <v>0</v>
      </c>
      <c r="O129" s="110">
        <f>+MAY!O129</f>
        <v>0</v>
      </c>
      <c r="P129" s="103">
        <f>+IF(MAY!Q129=11,MAY!P129+1,MAY!P129)</f>
        <v>0</v>
      </c>
      <c r="Q129" s="103">
        <f>+IF(MAY!Q129=11,0,MAY!Q129+1)</f>
        <v>1</v>
      </c>
      <c r="R129" s="111">
        <f>+MAY!R129</f>
        <v>0</v>
      </c>
      <c r="S129" s="111">
        <f>+MAY!S129</f>
        <v>0</v>
      </c>
      <c r="T129" s="102">
        <f t="shared" si="10"/>
        <v>0</v>
      </c>
      <c r="U129" s="102">
        <f t="shared" si="11"/>
        <v>0</v>
      </c>
      <c r="V129" s="102">
        <f t="shared" si="12"/>
        <v>0</v>
      </c>
      <c r="W129" s="112">
        <f>+MAY!W129</f>
        <v>0</v>
      </c>
      <c r="X129" s="112">
        <f>+MAY!X129</f>
        <v>0</v>
      </c>
      <c r="Y129" s="102">
        <f t="shared" si="13"/>
        <v>0</v>
      </c>
      <c r="Z129" s="113"/>
      <c r="AA129" s="114"/>
      <c r="AB129" s="190"/>
      <c r="AC129" s="191"/>
    </row>
    <row r="130" spans="1:29" ht="45" customHeight="1">
      <c r="A130" s="103">
        <v>51</v>
      </c>
      <c r="B130" s="104">
        <f>+MAY!B130</f>
        <v>0</v>
      </c>
      <c r="C130" s="105">
        <f>+MAY!C130</f>
        <v>0</v>
      </c>
      <c r="D130" s="103">
        <f>+MAY!D130</f>
        <v>0</v>
      </c>
      <c r="E130" s="106">
        <f>+MAY!E130</f>
        <v>0</v>
      </c>
      <c r="F130" s="103">
        <f>+MAY!F130</f>
        <v>0</v>
      </c>
      <c r="G130" s="107">
        <f>+MAY!G130</f>
        <v>0</v>
      </c>
      <c r="H130" s="108">
        <f>+MAY!H130</f>
        <v>0</v>
      </c>
      <c r="I130" s="106" t="str">
        <f>+MAY!I130</f>
        <v>---</v>
      </c>
      <c r="J130" s="109" t="s">
        <v>95</v>
      </c>
      <c r="K130" s="109" t="s">
        <v>95</v>
      </c>
      <c r="L130" s="103">
        <f>+MAY!L130</f>
        <v>0</v>
      </c>
      <c r="M130" s="103">
        <f>+MAY!M130</f>
        <v>0</v>
      </c>
      <c r="N130" s="103">
        <f>+MAY!N130</f>
        <v>0</v>
      </c>
      <c r="O130" s="110">
        <f>+MAY!O130</f>
        <v>0</v>
      </c>
      <c r="P130" s="103">
        <f>+IF(MAY!Q130=11,MAY!P130+1,MAY!P130)</f>
        <v>0</v>
      </c>
      <c r="Q130" s="103">
        <f>+IF(MAY!Q130=11,0,MAY!Q130+1)</f>
        <v>1</v>
      </c>
      <c r="R130" s="111">
        <f>+MAY!R130</f>
        <v>0</v>
      </c>
      <c r="S130" s="111">
        <f>+MAY!S130</f>
        <v>0</v>
      </c>
      <c r="T130" s="102">
        <f t="shared" si="10"/>
        <v>0</v>
      </c>
      <c r="U130" s="102">
        <f t="shared" si="11"/>
        <v>0</v>
      </c>
      <c r="V130" s="102">
        <f t="shared" si="12"/>
        <v>0</v>
      </c>
      <c r="W130" s="112">
        <f>+MAY!W130</f>
        <v>0</v>
      </c>
      <c r="X130" s="112">
        <f>+MAY!X130</f>
        <v>0</v>
      </c>
      <c r="Y130" s="102">
        <f t="shared" si="13"/>
        <v>0</v>
      </c>
      <c r="Z130" s="113"/>
      <c r="AA130" s="114"/>
      <c r="AB130" s="190"/>
      <c r="AC130" s="191"/>
    </row>
    <row r="131" spans="1:29" ht="45" customHeight="1">
      <c r="A131" s="103">
        <v>52</v>
      </c>
      <c r="B131" s="104">
        <f>+MAY!B131</f>
        <v>0</v>
      </c>
      <c r="C131" s="105">
        <f>+MAY!C131</f>
        <v>0</v>
      </c>
      <c r="D131" s="103">
        <f>+MAY!D131</f>
        <v>0</v>
      </c>
      <c r="E131" s="106">
        <f>+MAY!E131</f>
        <v>0</v>
      </c>
      <c r="F131" s="103">
        <f>+MAY!F131</f>
        <v>0</v>
      </c>
      <c r="G131" s="107">
        <f>+MAY!G131</f>
        <v>0</v>
      </c>
      <c r="H131" s="108">
        <f>+MAY!H131</f>
        <v>0</v>
      </c>
      <c r="I131" s="106" t="str">
        <f>+MAY!I131</f>
        <v>---</v>
      </c>
      <c r="J131" s="109" t="s">
        <v>95</v>
      </c>
      <c r="K131" s="109" t="s">
        <v>95</v>
      </c>
      <c r="L131" s="103">
        <f>+MAY!L131</f>
        <v>0</v>
      </c>
      <c r="M131" s="103">
        <f>+MAY!M131</f>
        <v>0</v>
      </c>
      <c r="N131" s="103">
        <f>+MAY!N131</f>
        <v>0</v>
      </c>
      <c r="O131" s="110">
        <f>+MAY!O131</f>
        <v>0</v>
      </c>
      <c r="P131" s="103">
        <f>+IF(MAY!Q131=11,MAY!P131+1,MAY!P131)</f>
        <v>0</v>
      </c>
      <c r="Q131" s="103">
        <f>+IF(MAY!Q131=11,0,MAY!Q131+1)</f>
        <v>1</v>
      </c>
      <c r="R131" s="111">
        <f>+MAY!R131</f>
        <v>0</v>
      </c>
      <c r="S131" s="111">
        <f>+MAY!S131</f>
        <v>0</v>
      </c>
      <c r="T131" s="102">
        <f t="shared" si="10"/>
        <v>0</v>
      </c>
      <c r="U131" s="102">
        <f t="shared" si="11"/>
        <v>0</v>
      </c>
      <c r="V131" s="102">
        <f t="shared" si="12"/>
        <v>0</v>
      </c>
      <c r="W131" s="112">
        <f>+MAY!W131</f>
        <v>0</v>
      </c>
      <c r="X131" s="112">
        <f>+MAY!X131</f>
        <v>0</v>
      </c>
      <c r="Y131" s="102">
        <f t="shared" si="13"/>
        <v>0</v>
      </c>
      <c r="Z131" s="113"/>
      <c r="AA131" s="114"/>
      <c r="AB131" s="190"/>
      <c r="AC131" s="191"/>
    </row>
    <row r="132" spans="1:29" ht="45" customHeight="1">
      <c r="A132" s="103">
        <v>53</v>
      </c>
      <c r="B132" s="104">
        <f>+MAY!B132</f>
        <v>0</v>
      </c>
      <c r="C132" s="105">
        <f>+MAY!C132</f>
        <v>0</v>
      </c>
      <c r="D132" s="103">
        <f>+MAY!D132</f>
        <v>0</v>
      </c>
      <c r="E132" s="106">
        <f>+MAY!E132</f>
        <v>0</v>
      </c>
      <c r="F132" s="103">
        <f>+MAY!F132</f>
        <v>0</v>
      </c>
      <c r="G132" s="107">
        <f>+MAY!G132</f>
        <v>0</v>
      </c>
      <c r="H132" s="108">
        <f>+MAY!H132</f>
        <v>0</v>
      </c>
      <c r="I132" s="106" t="str">
        <f>+MAY!I132</f>
        <v>---</v>
      </c>
      <c r="J132" s="109" t="s">
        <v>95</v>
      </c>
      <c r="K132" s="109" t="s">
        <v>95</v>
      </c>
      <c r="L132" s="103">
        <f>+MAY!L132</f>
        <v>0</v>
      </c>
      <c r="M132" s="103">
        <f>+MAY!M132</f>
        <v>0</v>
      </c>
      <c r="N132" s="103">
        <f>+MAY!N132</f>
        <v>0</v>
      </c>
      <c r="O132" s="110">
        <f>+MAY!O132</f>
        <v>0</v>
      </c>
      <c r="P132" s="103">
        <f>+IF(MAY!Q132=11,MAY!P132+1,MAY!P132)</f>
        <v>0</v>
      </c>
      <c r="Q132" s="103">
        <f>+IF(MAY!Q132=11,0,MAY!Q132+1)</f>
        <v>1</v>
      </c>
      <c r="R132" s="111">
        <f>+MAY!R132</f>
        <v>0</v>
      </c>
      <c r="S132" s="111">
        <f>+MAY!S132</f>
        <v>0</v>
      </c>
      <c r="T132" s="102">
        <f t="shared" si="10"/>
        <v>0</v>
      </c>
      <c r="U132" s="102">
        <f t="shared" si="11"/>
        <v>0</v>
      </c>
      <c r="V132" s="102">
        <f t="shared" si="12"/>
        <v>0</v>
      </c>
      <c r="W132" s="112">
        <f>+MAY!W132</f>
        <v>0</v>
      </c>
      <c r="X132" s="112">
        <f>+MAY!X132</f>
        <v>0</v>
      </c>
      <c r="Y132" s="102">
        <f t="shared" si="13"/>
        <v>0</v>
      </c>
      <c r="Z132" s="113"/>
      <c r="AA132" s="114"/>
      <c r="AB132" s="190"/>
      <c r="AC132" s="191"/>
    </row>
    <row r="133" spans="1:29" ht="45" customHeight="1" thickBot="1">
      <c r="A133" s="103">
        <v>54</v>
      </c>
      <c r="B133" s="104">
        <f>+MAY!B133</f>
        <v>0</v>
      </c>
      <c r="C133" s="105">
        <f>+MAY!C133</f>
        <v>0</v>
      </c>
      <c r="D133" s="103">
        <f>+MAY!D133</f>
        <v>0</v>
      </c>
      <c r="E133" s="106">
        <f>+MAY!E133</f>
        <v>0</v>
      </c>
      <c r="F133" s="103">
        <f>+MAY!F133</f>
        <v>0</v>
      </c>
      <c r="G133" s="107">
        <f>+MAY!G133</f>
        <v>0</v>
      </c>
      <c r="H133" s="108">
        <f>+MAY!H133</f>
        <v>0</v>
      </c>
      <c r="I133" s="106" t="str">
        <f>+MAY!I133</f>
        <v>---</v>
      </c>
      <c r="J133" s="109" t="s">
        <v>95</v>
      </c>
      <c r="K133" s="109" t="s">
        <v>95</v>
      </c>
      <c r="L133" s="103">
        <f>+MAY!L133</f>
        <v>0</v>
      </c>
      <c r="M133" s="103">
        <f>+MAY!M133</f>
        <v>0</v>
      </c>
      <c r="N133" s="103">
        <f>+MAY!N133</f>
        <v>0</v>
      </c>
      <c r="O133" s="110">
        <f>+MAY!O133</f>
        <v>0</v>
      </c>
      <c r="P133" s="103">
        <f>+IF(MAY!Q133=11,MAY!P133+1,MAY!P133)</f>
        <v>0</v>
      </c>
      <c r="Q133" s="103">
        <f>+IF(MAY!Q133=11,0,MAY!Q133+1)</f>
        <v>1</v>
      </c>
      <c r="R133" s="111">
        <f>+MAY!R133</f>
        <v>0</v>
      </c>
      <c r="S133" s="111">
        <f>+MAY!S133</f>
        <v>0</v>
      </c>
      <c r="T133" s="102">
        <f t="shared" si="10"/>
        <v>0</v>
      </c>
      <c r="U133" s="102">
        <f t="shared" si="11"/>
        <v>0</v>
      </c>
      <c r="V133" s="102">
        <f t="shared" si="12"/>
        <v>0</v>
      </c>
      <c r="W133" s="112">
        <f>+MAY!W133</f>
        <v>0</v>
      </c>
      <c r="X133" s="112">
        <f>+MAY!X133</f>
        <v>0</v>
      </c>
      <c r="Y133" s="102">
        <f t="shared" si="13"/>
        <v>0</v>
      </c>
      <c r="Z133" s="113"/>
      <c r="AA133" s="114"/>
      <c r="AB133" s="190"/>
      <c r="AC133" s="191"/>
    </row>
    <row r="134" spans="1:29" ht="12" customHeight="1" thickBot="1">
      <c r="A134" s="20"/>
      <c r="B134" s="7"/>
      <c r="C134" s="7"/>
      <c r="D134" s="7"/>
      <c r="E134" s="7"/>
      <c r="F134" s="7"/>
      <c r="G134" s="7"/>
      <c r="H134" s="7"/>
      <c r="I134" s="7"/>
      <c r="J134" s="7"/>
      <c r="K134" s="7"/>
      <c r="L134" s="7"/>
      <c r="M134" s="72"/>
      <c r="N134" s="72"/>
      <c r="O134" s="72"/>
      <c r="P134" s="7"/>
      <c r="Q134" s="7"/>
      <c r="R134" s="73"/>
      <c r="S134" s="74"/>
      <c r="T134" s="73"/>
      <c r="U134" s="75"/>
      <c r="V134" s="76"/>
      <c r="W134" s="73"/>
      <c r="X134" s="75"/>
      <c r="Y134" s="76"/>
      <c r="Z134" s="7"/>
      <c r="AA134" s="7"/>
      <c r="AB134" s="7"/>
      <c r="AC134" s="11"/>
    </row>
    <row r="135" spans="1:29" ht="27" customHeight="1" thickBot="1">
      <c r="A135" s="95" t="s">
        <v>116</v>
      </c>
      <c r="B135" s="4"/>
      <c r="C135" s="4"/>
      <c r="D135" s="4"/>
      <c r="E135" s="101">
        <f>+MAY!E135</f>
        <v>0</v>
      </c>
      <c r="F135" s="4"/>
      <c r="G135" s="4"/>
      <c r="H135" s="4"/>
      <c r="I135" s="4"/>
      <c r="J135" s="4"/>
      <c r="K135" s="4"/>
      <c r="L135" s="4"/>
      <c r="M135" s="5"/>
      <c r="N135" s="5"/>
      <c r="O135" s="5"/>
      <c r="Q135" s="96" t="str">
        <f>+MAY!Q135</f>
        <v>TOTALES HOJAS N° 1 A 3     </v>
      </c>
      <c r="R135" s="97">
        <f>SUM(R116:R133)+R84</f>
        <v>0</v>
      </c>
      <c r="S135" s="98">
        <f aca="true" t="shared" si="14" ref="S135:Y135">SUM(S116:S133)+S84</f>
        <v>0</v>
      </c>
      <c r="T135" s="97">
        <f t="shared" si="14"/>
        <v>0</v>
      </c>
      <c r="U135" s="99">
        <f t="shared" si="14"/>
        <v>0</v>
      </c>
      <c r="V135" s="98">
        <f t="shared" si="14"/>
        <v>0</v>
      </c>
      <c r="W135" s="97">
        <f t="shared" si="14"/>
        <v>0</v>
      </c>
      <c r="X135" s="99">
        <f t="shared" si="14"/>
        <v>0</v>
      </c>
      <c r="Y135" s="98">
        <f t="shared" si="14"/>
        <v>0</v>
      </c>
      <c r="AC135" s="77"/>
    </row>
    <row r="136" spans="1:29" ht="12" customHeight="1" thickBot="1">
      <c r="A136" s="8"/>
      <c r="B136" s="78"/>
      <c r="C136" s="78"/>
      <c r="D136" s="78"/>
      <c r="E136" s="78"/>
      <c r="F136" s="78"/>
      <c r="G136" s="78"/>
      <c r="H136" s="78"/>
      <c r="I136" s="78"/>
      <c r="J136" s="78"/>
      <c r="K136" s="78"/>
      <c r="L136" s="78"/>
      <c r="M136" s="79"/>
      <c r="N136" s="79"/>
      <c r="O136" s="79"/>
      <c r="P136" s="78"/>
      <c r="Q136" s="78"/>
      <c r="R136" s="80"/>
      <c r="S136" s="81"/>
      <c r="T136" s="80"/>
      <c r="U136" s="82"/>
      <c r="V136" s="83"/>
      <c r="W136" s="80"/>
      <c r="X136" s="82"/>
      <c r="Y136" s="83"/>
      <c r="Z136" s="78"/>
      <c r="AA136" s="78"/>
      <c r="AB136" s="78"/>
      <c r="AC136" s="6"/>
    </row>
    <row r="137" spans="1:29" ht="27" customHeight="1">
      <c r="A137" s="84" t="s">
        <v>117</v>
      </c>
      <c r="M137" s="36"/>
      <c r="N137" s="36"/>
      <c r="O137" s="36"/>
      <c r="R137" s="54"/>
      <c r="S137" s="115" t="s">
        <v>131</v>
      </c>
      <c r="T137" s="116" t="str">
        <f>IF(T135=0,"-",ROUND(T135*100/S135,2))</f>
        <v>-</v>
      </c>
      <c r="U137" s="116" t="str">
        <f>IF(U135=0,"-",ROUND(U135*100/S135,2))</f>
        <v>-</v>
      </c>
      <c r="V137" s="185" t="str">
        <f>IF(V135=0,"-",ROUND(V135*100/S135,2))</f>
        <v>-</v>
      </c>
      <c r="W137" s="186"/>
      <c r="X137" s="186"/>
      <c r="Y137" s="187"/>
      <c r="Z137" s="85"/>
      <c r="AA137" s="7"/>
      <c r="AB137" s="7"/>
      <c r="AC137" s="93"/>
    </row>
    <row r="138" spans="1:29" ht="27" customHeight="1">
      <c r="A138" s="84" t="s">
        <v>299</v>
      </c>
      <c r="M138" s="36"/>
      <c r="N138" s="36"/>
      <c r="O138" s="36"/>
      <c r="R138" s="54"/>
      <c r="S138" s="54"/>
      <c r="T138" s="54"/>
      <c r="U138" s="54"/>
      <c r="W138" s="57"/>
      <c r="X138" s="42"/>
      <c r="Y138" s="41"/>
      <c r="Z138" s="34"/>
      <c r="AC138" s="30"/>
    </row>
    <row r="139" spans="1:29" ht="27" customHeight="1">
      <c r="A139" s="84"/>
      <c r="M139" s="36"/>
      <c r="N139" s="36"/>
      <c r="O139" s="36"/>
      <c r="R139" s="54"/>
      <c r="S139" s="54"/>
      <c r="T139" s="54"/>
      <c r="U139" s="54"/>
      <c r="W139" s="57"/>
      <c r="X139" s="42"/>
      <c r="Y139" s="41"/>
      <c r="Z139" s="34"/>
      <c r="AC139" s="30"/>
    </row>
    <row r="140" spans="1:29" ht="27" customHeight="1">
      <c r="A140" s="84"/>
      <c r="M140" s="36"/>
      <c r="N140" s="36"/>
      <c r="O140" s="36"/>
      <c r="R140" s="54"/>
      <c r="S140" s="54"/>
      <c r="T140" s="54"/>
      <c r="U140" s="54"/>
      <c r="W140" s="57"/>
      <c r="X140" s="42"/>
      <c r="Y140" s="41"/>
      <c r="Z140" s="34"/>
      <c r="AC140" s="30"/>
    </row>
    <row r="141" spans="1:29" ht="27" customHeight="1">
      <c r="A141" s="84"/>
      <c r="M141" s="36"/>
      <c r="N141" s="36"/>
      <c r="O141" s="36"/>
      <c r="R141" s="54"/>
      <c r="S141" s="54"/>
      <c r="T141" s="54"/>
      <c r="U141" s="54"/>
      <c r="W141" s="57"/>
      <c r="X141" s="42"/>
      <c r="Y141" s="41"/>
      <c r="Z141" s="34"/>
      <c r="AC141" s="30"/>
    </row>
    <row r="142" spans="1:29" ht="27" customHeight="1">
      <c r="A142" s="56" t="s">
        <v>282</v>
      </c>
      <c r="B142" s="56"/>
      <c r="C142" s="56"/>
      <c r="D142" s="56"/>
      <c r="K142" s="564" t="s">
        <v>118</v>
      </c>
      <c r="L142" s="564"/>
      <c r="M142" s="564"/>
      <c r="N142" s="564"/>
      <c r="O142" s="564"/>
      <c r="P142" s="564"/>
      <c r="R142" s="564" t="s">
        <v>119</v>
      </c>
      <c r="S142" s="564"/>
      <c r="T142" s="564"/>
      <c r="W142" s="57"/>
      <c r="X142" s="42"/>
      <c r="Y142" s="41"/>
      <c r="Z142" s="34"/>
      <c r="AC142" s="30"/>
    </row>
    <row r="143" spans="23:29" ht="27" customHeight="1" thickBot="1">
      <c r="W143" s="57"/>
      <c r="X143" s="42"/>
      <c r="Y143" s="41"/>
      <c r="Z143" s="34"/>
      <c r="AA143" s="70"/>
      <c r="AC143" s="30"/>
    </row>
    <row r="144" spans="1:29" ht="27" customHeight="1" thickBot="1">
      <c r="A144" s="94" t="s">
        <v>300</v>
      </c>
      <c r="D144" s="117" t="str">
        <f>+CARATULA!$A$87</f>
        <v>10/05/2018</v>
      </c>
      <c r="E144" s="119" t="str">
        <f>+CARATULA!$C$87</f>
        <v>  De 37 a 54 cargos docentes</v>
      </c>
      <c r="V144" s="558"/>
      <c r="W144" s="558"/>
      <c r="X144" s="558"/>
      <c r="Y144" s="559"/>
      <c r="Z144" s="581" t="s">
        <v>301</v>
      </c>
      <c r="AA144" s="582"/>
      <c r="AB144" s="582"/>
      <c r="AC144" s="583"/>
    </row>
  </sheetData>
  <sheetProtection password="CED6" sheet="1"/>
  <mergeCells count="108">
    <mergeCell ref="W113:Y113"/>
    <mergeCell ref="Z113:AA115"/>
    <mergeCell ref="AB113:AC115"/>
    <mergeCell ref="T114:T115"/>
    <mergeCell ref="U114:U115"/>
    <mergeCell ref="X114:X115"/>
    <mergeCell ref="Y114:Y115"/>
    <mergeCell ref="V114:V115"/>
    <mergeCell ref="W114:W115"/>
    <mergeCell ref="R114:R115"/>
    <mergeCell ref="S114:S115"/>
    <mergeCell ref="V144:Y144"/>
    <mergeCell ref="Z144:AC144"/>
    <mergeCell ref="P113:Q113"/>
    <mergeCell ref="R113:S113"/>
    <mergeCell ref="K142:P142"/>
    <mergeCell ref="R142:T142"/>
    <mergeCell ref="N113:N115"/>
    <mergeCell ref="O113:O115"/>
    <mergeCell ref="P114:P115"/>
    <mergeCell ref="Q114:Q115"/>
    <mergeCell ref="T113:V113"/>
    <mergeCell ref="O11:O13"/>
    <mergeCell ref="R11:S11"/>
    <mergeCell ref="Q12:Q13"/>
    <mergeCell ref="R12:R13"/>
    <mergeCell ref="T63:T64"/>
    <mergeCell ref="U63:U64"/>
    <mergeCell ref="V63:V64"/>
    <mergeCell ref="A113:A115"/>
    <mergeCell ref="B113:C113"/>
    <mergeCell ref="D113:D115"/>
    <mergeCell ref="E113:E115"/>
    <mergeCell ref="B114:B115"/>
    <mergeCell ref="C114:C115"/>
    <mergeCell ref="F113:F115"/>
    <mergeCell ref="G113:G115"/>
    <mergeCell ref="H113:H115"/>
    <mergeCell ref="I113:I115"/>
    <mergeCell ref="K40:P40"/>
    <mergeCell ref="R40:T40"/>
    <mergeCell ref="J113:J115"/>
    <mergeCell ref="K113:K115"/>
    <mergeCell ref="L113:L115"/>
    <mergeCell ref="M113:M115"/>
    <mergeCell ref="T12:T13"/>
    <mergeCell ref="M11:M13"/>
    <mergeCell ref="P11:Q11"/>
    <mergeCell ref="T11:V11"/>
    <mergeCell ref="U12:U13"/>
    <mergeCell ref="V12:V13"/>
    <mergeCell ref="A11:A13"/>
    <mergeCell ref="E11:E13"/>
    <mergeCell ref="F11:F13"/>
    <mergeCell ref="C12:C13"/>
    <mergeCell ref="B11:C11"/>
    <mergeCell ref="B12:B13"/>
    <mergeCell ref="D11:D13"/>
    <mergeCell ref="W12:W13"/>
    <mergeCell ref="V42:Y42"/>
    <mergeCell ref="Y12:Y13"/>
    <mergeCell ref="G11:G13"/>
    <mergeCell ref="K11:K13"/>
    <mergeCell ref="L11:L13"/>
    <mergeCell ref="H11:H13"/>
    <mergeCell ref="I11:I13"/>
    <mergeCell ref="J11:J13"/>
    <mergeCell ref="P12:P13"/>
    <mergeCell ref="C63:C64"/>
    <mergeCell ref="F62:F64"/>
    <mergeCell ref="G62:G64"/>
    <mergeCell ref="N11:N13"/>
    <mergeCell ref="Z42:AC42"/>
    <mergeCell ref="S12:S13"/>
    <mergeCell ref="Z11:AA13"/>
    <mergeCell ref="AB11:AC13"/>
    <mergeCell ref="X12:X13"/>
    <mergeCell ref="W11:Y11"/>
    <mergeCell ref="S63:S64"/>
    <mergeCell ref="L62:L64"/>
    <mergeCell ref="M62:M64"/>
    <mergeCell ref="J62:J64"/>
    <mergeCell ref="K62:K64"/>
    <mergeCell ref="A62:A64"/>
    <mergeCell ref="B62:C62"/>
    <mergeCell ref="D62:D64"/>
    <mergeCell ref="E62:E64"/>
    <mergeCell ref="B63:B64"/>
    <mergeCell ref="R91:T91"/>
    <mergeCell ref="Z62:AA64"/>
    <mergeCell ref="AB62:AC64"/>
    <mergeCell ref="H62:H64"/>
    <mergeCell ref="I62:I64"/>
    <mergeCell ref="P62:Q62"/>
    <mergeCell ref="R62:S62"/>
    <mergeCell ref="P63:P64"/>
    <mergeCell ref="Q63:Q64"/>
    <mergeCell ref="R63:R64"/>
    <mergeCell ref="W63:W64"/>
    <mergeCell ref="X63:X64"/>
    <mergeCell ref="Y63:Y64"/>
    <mergeCell ref="V93:Y93"/>
    <mergeCell ref="Z93:AC93"/>
    <mergeCell ref="N62:N64"/>
    <mergeCell ref="O62:O64"/>
    <mergeCell ref="T62:V62"/>
    <mergeCell ref="W62:Y62"/>
    <mergeCell ref="K91:P91"/>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211</v>
      </c>
      <c r="W2" s="87" t="s">
        <v>205</v>
      </c>
      <c r="X2" s="65"/>
      <c r="Y2" s="184">
        <f>+CARATULA!$O$10</f>
        <v>2019</v>
      </c>
      <c r="AA2" s="120" t="s">
        <v>123</v>
      </c>
      <c r="AB2" s="86" t="s">
        <v>121</v>
      </c>
      <c r="AC2" s="59"/>
      <c r="AD2" s="59"/>
      <c r="AE2" s="59"/>
      <c r="AF2" s="59"/>
      <c r="AG2" s="59"/>
      <c r="AH2" s="59"/>
      <c r="AI2" s="59"/>
      <c r="AJ2" s="59"/>
      <c r="AK2" s="59"/>
    </row>
    <row r="3" spans="1:37" ht="27.75" customHeight="1" thickBot="1">
      <c r="A3" s="62" t="s">
        <v>302</v>
      </c>
      <c r="B3" s="59"/>
      <c r="C3" s="59"/>
      <c r="D3" s="59"/>
      <c r="E3" s="59"/>
      <c r="F3" s="59"/>
      <c r="G3" s="59"/>
      <c r="H3" s="59"/>
      <c r="I3" s="59"/>
      <c r="J3" s="59"/>
      <c r="K3" s="63" t="s">
        <v>103</v>
      </c>
      <c r="L3" s="63"/>
      <c r="M3" s="63"/>
      <c r="O3" s="63"/>
      <c r="P3" s="59"/>
      <c r="Q3" s="59"/>
      <c r="R3" s="63"/>
      <c r="S3" s="63"/>
      <c r="T3" s="63"/>
      <c r="U3" s="63"/>
      <c r="V3" s="59"/>
      <c r="W3" s="92" t="str">
        <f>+MAY!W3</f>
        <v>HOJA N° 1/3</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298</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87">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2" t="s">
        <v>111</v>
      </c>
      <c r="B11" s="566" t="s">
        <v>71</v>
      </c>
      <c r="C11" s="567"/>
      <c r="D11" s="571" t="s">
        <v>74</v>
      </c>
      <c r="E11" s="571" t="s">
        <v>94</v>
      </c>
      <c r="F11" s="571" t="s">
        <v>75</v>
      </c>
      <c r="G11" s="562" t="s">
        <v>82</v>
      </c>
      <c r="H11" s="571" t="s">
        <v>69</v>
      </c>
      <c r="I11" s="562" t="s">
        <v>70</v>
      </c>
      <c r="J11" s="562" t="s">
        <v>79</v>
      </c>
      <c r="K11" s="562" t="s">
        <v>80</v>
      </c>
      <c r="L11" s="562" t="s">
        <v>81</v>
      </c>
      <c r="M11" s="560" t="s">
        <v>96</v>
      </c>
      <c r="N11" s="560" t="s">
        <v>97</v>
      </c>
      <c r="O11" s="562" t="s">
        <v>98</v>
      </c>
      <c r="P11" s="566" t="s">
        <v>83</v>
      </c>
      <c r="Q11" s="567"/>
      <c r="R11" s="566" t="s">
        <v>76</v>
      </c>
      <c r="S11" s="567" t="s">
        <v>46</v>
      </c>
      <c r="T11" s="578" t="s">
        <v>86</v>
      </c>
      <c r="U11" s="579" t="s">
        <v>47</v>
      </c>
      <c r="V11" s="580" t="s">
        <v>45</v>
      </c>
      <c r="W11" s="578" t="s">
        <v>112</v>
      </c>
      <c r="X11" s="579" t="s">
        <v>47</v>
      </c>
      <c r="Y11" s="580" t="s">
        <v>45</v>
      </c>
      <c r="Z11" s="574" t="s">
        <v>113</v>
      </c>
      <c r="AA11" s="568"/>
      <c r="AB11" s="574" t="s">
        <v>114</v>
      </c>
      <c r="AC11" s="568"/>
    </row>
    <row r="12" spans="1:29" ht="16.5" customHeight="1">
      <c r="A12" s="570" t="s">
        <v>44</v>
      </c>
      <c r="B12" s="568" t="s">
        <v>72</v>
      </c>
      <c r="C12" s="560" t="s">
        <v>73</v>
      </c>
      <c r="D12" s="572"/>
      <c r="E12" s="572"/>
      <c r="F12" s="572"/>
      <c r="G12" s="570"/>
      <c r="H12" s="572"/>
      <c r="I12" s="570"/>
      <c r="J12" s="570"/>
      <c r="K12" s="570"/>
      <c r="L12" s="570"/>
      <c r="M12" s="565"/>
      <c r="N12" s="565"/>
      <c r="O12" s="565"/>
      <c r="P12" s="568" t="s">
        <v>84</v>
      </c>
      <c r="Q12" s="560" t="s">
        <v>85</v>
      </c>
      <c r="R12" s="568" t="s">
        <v>78</v>
      </c>
      <c r="S12" s="560" t="s">
        <v>77</v>
      </c>
      <c r="T12" s="562" t="s">
        <v>115</v>
      </c>
      <c r="U12" s="562" t="s">
        <v>128</v>
      </c>
      <c r="V12" s="562" t="s">
        <v>45</v>
      </c>
      <c r="W12" s="562" t="s">
        <v>115</v>
      </c>
      <c r="X12" s="562" t="s">
        <v>128</v>
      </c>
      <c r="Y12" s="562" t="s">
        <v>45</v>
      </c>
      <c r="Z12" s="575"/>
      <c r="AA12" s="576"/>
      <c r="AB12" s="575"/>
      <c r="AC12" s="576"/>
    </row>
    <row r="13" spans="1:29" ht="16.5" customHeight="1">
      <c r="A13" s="563"/>
      <c r="B13" s="569"/>
      <c r="C13" s="561"/>
      <c r="D13" s="573"/>
      <c r="E13" s="573"/>
      <c r="F13" s="573"/>
      <c r="G13" s="563"/>
      <c r="H13" s="573"/>
      <c r="I13" s="563"/>
      <c r="J13" s="563"/>
      <c r="K13" s="563"/>
      <c r="L13" s="563"/>
      <c r="M13" s="561"/>
      <c r="N13" s="561"/>
      <c r="O13" s="561"/>
      <c r="P13" s="569"/>
      <c r="Q13" s="561"/>
      <c r="R13" s="569"/>
      <c r="S13" s="561"/>
      <c r="T13" s="563"/>
      <c r="U13" s="563"/>
      <c r="V13" s="563"/>
      <c r="W13" s="563"/>
      <c r="X13" s="563"/>
      <c r="Y13" s="563"/>
      <c r="Z13" s="577"/>
      <c r="AA13" s="569"/>
      <c r="AB13" s="577"/>
      <c r="AC13" s="569"/>
    </row>
    <row r="14" spans="1:32" ht="45" customHeight="1">
      <c r="A14" s="103">
        <v>1</v>
      </c>
      <c r="B14" s="104">
        <f>+JUN!B14</f>
        <v>0</v>
      </c>
      <c r="C14" s="105">
        <f>+JUN!C14</f>
        <v>0</v>
      </c>
      <c r="D14" s="103">
        <f>+JUN!D14</f>
        <v>0</v>
      </c>
      <c r="E14" s="106">
        <f>+JUN!E14</f>
        <v>0</v>
      </c>
      <c r="F14" s="103">
        <f>+JUN!F14</f>
        <v>0</v>
      </c>
      <c r="G14" s="107">
        <f>+JUN!G14</f>
        <v>0</v>
      </c>
      <c r="H14" s="108">
        <f>+JUN!H14</f>
        <v>0</v>
      </c>
      <c r="I14" s="106" t="str">
        <f>+JUN!I14</f>
        <v>---</v>
      </c>
      <c r="J14" s="109" t="s">
        <v>95</v>
      </c>
      <c r="K14" s="109" t="s">
        <v>95</v>
      </c>
      <c r="L14" s="103">
        <f>+JUN!L14</f>
        <v>0</v>
      </c>
      <c r="M14" s="103">
        <f>+JUN!M14</f>
        <v>0</v>
      </c>
      <c r="N14" s="103">
        <f>+JUN!N14</f>
        <v>0</v>
      </c>
      <c r="O14" s="110">
        <f>+JUN!O14</f>
        <v>0</v>
      </c>
      <c r="P14" s="103">
        <f>+JUN!P14</f>
        <v>0</v>
      </c>
      <c r="Q14" s="103">
        <f>+JUN!Q14</f>
        <v>1</v>
      </c>
      <c r="R14" s="111">
        <f>+JUN!R14</f>
        <v>0</v>
      </c>
      <c r="S14" s="111">
        <f>+JUN!S14</f>
        <v>0</v>
      </c>
      <c r="T14" s="102">
        <f aca="true" t="shared" si="0" ref="T14:T31">+ROUND(S14*16%,2)</f>
        <v>0</v>
      </c>
      <c r="U14" s="102">
        <f aca="true" t="shared" si="1" ref="U14:U31">+ROUND(S14*12%,2)</f>
        <v>0</v>
      </c>
      <c r="V14" s="102">
        <f aca="true" t="shared" si="2" ref="V14:V31">+T14+U14</f>
        <v>0</v>
      </c>
      <c r="W14" s="112">
        <f>+JUN!W14</f>
        <v>0</v>
      </c>
      <c r="X14" s="112">
        <f>+JUN!X14</f>
        <v>0</v>
      </c>
      <c r="Y14" s="102">
        <f aca="true" t="shared" si="3" ref="Y14:Y31">+W14+X14</f>
        <v>0</v>
      </c>
      <c r="Z14" s="113"/>
      <c r="AA14" s="114"/>
      <c r="AB14" s="190"/>
      <c r="AC14" s="191"/>
      <c r="AD14" s="44"/>
      <c r="AE14" s="45"/>
      <c r="AF14" s="45"/>
    </row>
    <row r="15" spans="1:32" ht="45" customHeight="1">
      <c r="A15" s="103">
        <v>2</v>
      </c>
      <c r="B15" s="104">
        <f>+JUN!B15</f>
        <v>0</v>
      </c>
      <c r="C15" s="105">
        <f>+JUN!C15</f>
        <v>0</v>
      </c>
      <c r="D15" s="103">
        <f>+JUN!D15</f>
        <v>0</v>
      </c>
      <c r="E15" s="106">
        <f>+JUN!E15</f>
        <v>0</v>
      </c>
      <c r="F15" s="103">
        <f>+JUN!F15</f>
        <v>0</v>
      </c>
      <c r="G15" s="107">
        <f>+JUN!G15</f>
        <v>0</v>
      </c>
      <c r="H15" s="108">
        <f>+JUN!H15</f>
        <v>0</v>
      </c>
      <c r="I15" s="106" t="str">
        <f>+JUN!I15</f>
        <v>---</v>
      </c>
      <c r="J15" s="109" t="s">
        <v>95</v>
      </c>
      <c r="K15" s="109" t="s">
        <v>95</v>
      </c>
      <c r="L15" s="103">
        <f>+JUN!L15</f>
        <v>0</v>
      </c>
      <c r="M15" s="103">
        <f>+JUN!M15</f>
        <v>0</v>
      </c>
      <c r="N15" s="103">
        <f>+JUN!N15</f>
        <v>0</v>
      </c>
      <c r="O15" s="110">
        <f>+JUN!O15</f>
        <v>0</v>
      </c>
      <c r="P15" s="103">
        <f>+JUN!P15</f>
        <v>0</v>
      </c>
      <c r="Q15" s="103">
        <f>+JUN!Q15</f>
        <v>1</v>
      </c>
      <c r="R15" s="111">
        <f>+JUN!R15</f>
        <v>0</v>
      </c>
      <c r="S15" s="111">
        <f>+JUN!S15</f>
        <v>0</v>
      </c>
      <c r="T15" s="102">
        <f t="shared" si="0"/>
        <v>0</v>
      </c>
      <c r="U15" s="102">
        <f t="shared" si="1"/>
        <v>0</v>
      </c>
      <c r="V15" s="102">
        <f t="shared" si="2"/>
        <v>0</v>
      </c>
      <c r="W15" s="112">
        <f>+JUN!W15</f>
        <v>0</v>
      </c>
      <c r="X15" s="112">
        <f>+JUN!X15</f>
        <v>0</v>
      </c>
      <c r="Y15" s="102">
        <f t="shared" si="3"/>
        <v>0</v>
      </c>
      <c r="Z15" s="113"/>
      <c r="AA15" s="114"/>
      <c r="AB15" s="190"/>
      <c r="AC15" s="191"/>
      <c r="AD15" s="44"/>
      <c r="AE15" s="45"/>
      <c r="AF15" s="45"/>
    </row>
    <row r="16" spans="1:32" ht="45" customHeight="1">
      <c r="A16" s="103">
        <v>3</v>
      </c>
      <c r="B16" s="104">
        <f>+JUN!B16</f>
        <v>0</v>
      </c>
      <c r="C16" s="105">
        <f>+JUN!C16</f>
        <v>0</v>
      </c>
      <c r="D16" s="103">
        <f>+JUN!D16</f>
        <v>0</v>
      </c>
      <c r="E16" s="106">
        <f>+JUN!E16</f>
        <v>0</v>
      </c>
      <c r="F16" s="103">
        <f>+JUN!F16</f>
        <v>0</v>
      </c>
      <c r="G16" s="107">
        <f>+JUN!G16</f>
        <v>0</v>
      </c>
      <c r="H16" s="108">
        <f>+JUN!H16</f>
        <v>0</v>
      </c>
      <c r="I16" s="106" t="str">
        <f>+JUN!I16</f>
        <v>---</v>
      </c>
      <c r="J16" s="109" t="s">
        <v>95</v>
      </c>
      <c r="K16" s="109" t="s">
        <v>95</v>
      </c>
      <c r="L16" s="103">
        <f>+JUN!L16</f>
        <v>0</v>
      </c>
      <c r="M16" s="103">
        <f>+JUN!M16</f>
        <v>0</v>
      </c>
      <c r="N16" s="103">
        <f>+JUN!N16</f>
        <v>0</v>
      </c>
      <c r="O16" s="110">
        <f>+JUN!O16</f>
        <v>0</v>
      </c>
      <c r="P16" s="103">
        <f>+JUN!P16</f>
        <v>0</v>
      </c>
      <c r="Q16" s="103">
        <f>+JUN!Q16</f>
        <v>1</v>
      </c>
      <c r="R16" s="111">
        <f>+JUN!R16</f>
        <v>0</v>
      </c>
      <c r="S16" s="111">
        <f>+JUN!S16</f>
        <v>0</v>
      </c>
      <c r="T16" s="102">
        <f t="shared" si="0"/>
        <v>0</v>
      </c>
      <c r="U16" s="102">
        <f t="shared" si="1"/>
        <v>0</v>
      </c>
      <c r="V16" s="102">
        <f t="shared" si="2"/>
        <v>0</v>
      </c>
      <c r="W16" s="112">
        <f>+JUN!W16</f>
        <v>0</v>
      </c>
      <c r="X16" s="112">
        <f>+JUN!X16</f>
        <v>0</v>
      </c>
      <c r="Y16" s="102">
        <f t="shared" si="3"/>
        <v>0</v>
      </c>
      <c r="Z16" s="113"/>
      <c r="AA16" s="114"/>
      <c r="AB16" s="190"/>
      <c r="AC16" s="191"/>
      <c r="AD16" s="44"/>
      <c r="AE16" s="45"/>
      <c r="AF16" s="45"/>
    </row>
    <row r="17" spans="1:32" ht="45" customHeight="1">
      <c r="A17" s="103">
        <v>4</v>
      </c>
      <c r="B17" s="104">
        <f>+JUN!B17</f>
        <v>0</v>
      </c>
      <c r="C17" s="105">
        <f>+JUN!C17</f>
        <v>0</v>
      </c>
      <c r="D17" s="103">
        <f>+JUN!D17</f>
        <v>0</v>
      </c>
      <c r="E17" s="106">
        <f>+JUN!E17</f>
        <v>0</v>
      </c>
      <c r="F17" s="103">
        <f>+JUN!F17</f>
        <v>0</v>
      </c>
      <c r="G17" s="107">
        <f>+JUN!G17</f>
        <v>0</v>
      </c>
      <c r="H17" s="108">
        <f>+JUN!H17</f>
        <v>0</v>
      </c>
      <c r="I17" s="106" t="str">
        <f>+JUN!I17</f>
        <v>---</v>
      </c>
      <c r="J17" s="109" t="s">
        <v>95</v>
      </c>
      <c r="K17" s="109" t="s">
        <v>95</v>
      </c>
      <c r="L17" s="103">
        <f>+JUN!L17</f>
        <v>0</v>
      </c>
      <c r="M17" s="103">
        <f>+JUN!M17</f>
        <v>0</v>
      </c>
      <c r="N17" s="103">
        <f>+JUN!N17</f>
        <v>0</v>
      </c>
      <c r="O17" s="110">
        <f>+JUN!O17</f>
        <v>0</v>
      </c>
      <c r="P17" s="103">
        <f>+JUN!P17</f>
        <v>0</v>
      </c>
      <c r="Q17" s="103">
        <f>+JUN!Q17</f>
        <v>1</v>
      </c>
      <c r="R17" s="111">
        <f>+JUN!R17</f>
        <v>0</v>
      </c>
      <c r="S17" s="111">
        <f>+JUN!S17</f>
        <v>0</v>
      </c>
      <c r="T17" s="102">
        <f t="shared" si="0"/>
        <v>0</v>
      </c>
      <c r="U17" s="102">
        <f t="shared" si="1"/>
        <v>0</v>
      </c>
      <c r="V17" s="102">
        <f t="shared" si="2"/>
        <v>0</v>
      </c>
      <c r="W17" s="112">
        <f>+JUN!W17</f>
        <v>0</v>
      </c>
      <c r="X17" s="112">
        <f>+JUN!X17</f>
        <v>0</v>
      </c>
      <c r="Y17" s="102">
        <f t="shared" si="3"/>
        <v>0</v>
      </c>
      <c r="Z17" s="113"/>
      <c r="AA17" s="114"/>
      <c r="AB17" s="190"/>
      <c r="AC17" s="191"/>
      <c r="AD17" s="44"/>
      <c r="AE17" s="45"/>
      <c r="AF17" s="45"/>
    </row>
    <row r="18" spans="1:32" ht="45" customHeight="1">
      <c r="A18" s="103">
        <v>5</v>
      </c>
      <c r="B18" s="104">
        <f>+JUN!B18</f>
        <v>0</v>
      </c>
      <c r="C18" s="105">
        <f>+JUN!C18</f>
        <v>0</v>
      </c>
      <c r="D18" s="103">
        <f>+JUN!D18</f>
        <v>0</v>
      </c>
      <c r="E18" s="106">
        <f>+JUN!E18</f>
        <v>0</v>
      </c>
      <c r="F18" s="103">
        <f>+JUN!F18</f>
        <v>0</v>
      </c>
      <c r="G18" s="107">
        <f>+JUN!G18</f>
        <v>0</v>
      </c>
      <c r="H18" s="108">
        <f>+JUN!H18</f>
        <v>0</v>
      </c>
      <c r="I18" s="106" t="str">
        <f>+JUN!I18</f>
        <v>---</v>
      </c>
      <c r="J18" s="109" t="s">
        <v>95</v>
      </c>
      <c r="K18" s="109" t="s">
        <v>95</v>
      </c>
      <c r="L18" s="103">
        <f>+JUN!L18</f>
        <v>0</v>
      </c>
      <c r="M18" s="103">
        <f>+JUN!M18</f>
        <v>0</v>
      </c>
      <c r="N18" s="103">
        <f>+JUN!N18</f>
        <v>0</v>
      </c>
      <c r="O18" s="110">
        <f>+JUN!O18</f>
        <v>0</v>
      </c>
      <c r="P18" s="103">
        <f>+JUN!P18</f>
        <v>0</v>
      </c>
      <c r="Q18" s="103">
        <f>+JUN!Q18</f>
        <v>1</v>
      </c>
      <c r="R18" s="111">
        <f>+JUN!R18</f>
        <v>0</v>
      </c>
      <c r="S18" s="111">
        <f>+JUN!S18</f>
        <v>0</v>
      </c>
      <c r="T18" s="102">
        <f t="shared" si="0"/>
        <v>0</v>
      </c>
      <c r="U18" s="102">
        <f t="shared" si="1"/>
        <v>0</v>
      </c>
      <c r="V18" s="102">
        <f t="shared" si="2"/>
        <v>0</v>
      </c>
      <c r="W18" s="112">
        <f>+JUN!W18</f>
        <v>0</v>
      </c>
      <c r="X18" s="112">
        <f>+JUN!X18</f>
        <v>0</v>
      </c>
      <c r="Y18" s="102">
        <f t="shared" si="3"/>
        <v>0</v>
      </c>
      <c r="Z18" s="113"/>
      <c r="AA18" s="114"/>
      <c r="AB18" s="190"/>
      <c r="AC18" s="191"/>
      <c r="AD18" s="44"/>
      <c r="AE18" s="45"/>
      <c r="AF18" s="45"/>
    </row>
    <row r="19" spans="1:32" ht="45" customHeight="1">
      <c r="A19" s="103">
        <v>6</v>
      </c>
      <c r="B19" s="104">
        <f>+JUN!B19</f>
        <v>0</v>
      </c>
      <c r="C19" s="105">
        <f>+JUN!C19</f>
        <v>0</v>
      </c>
      <c r="D19" s="103">
        <f>+JUN!D19</f>
        <v>0</v>
      </c>
      <c r="E19" s="106">
        <f>+JUN!E19</f>
        <v>0</v>
      </c>
      <c r="F19" s="103">
        <f>+JUN!F19</f>
        <v>0</v>
      </c>
      <c r="G19" s="107">
        <f>+JUN!G19</f>
        <v>0</v>
      </c>
      <c r="H19" s="108">
        <f>+JUN!H19</f>
        <v>0</v>
      </c>
      <c r="I19" s="106" t="str">
        <f>+JUN!I19</f>
        <v>---</v>
      </c>
      <c r="J19" s="109" t="s">
        <v>95</v>
      </c>
      <c r="K19" s="109" t="s">
        <v>95</v>
      </c>
      <c r="L19" s="103">
        <f>+JUN!L19</f>
        <v>0</v>
      </c>
      <c r="M19" s="103">
        <f>+JUN!M19</f>
        <v>0</v>
      </c>
      <c r="N19" s="103">
        <f>+JUN!N19</f>
        <v>0</v>
      </c>
      <c r="O19" s="110">
        <f>+JUN!O19</f>
        <v>0</v>
      </c>
      <c r="P19" s="103">
        <f>+JUN!P19</f>
        <v>0</v>
      </c>
      <c r="Q19" s="103">
        <f>+JUN!Q19</f>
        <v>1</v>
      </c>
      <c r="R19" s="111">
        <f>+JUN!R19</f>
        <v>0</v>
      </c>
      <c r="S19" s="111">
        <f>+JUN!S19</f>
        <v>0</v>
      </c>
      <c r="T19" s="102">
        <f t="shared" si="0"/>
        <v>0</v>
      </c>
      <c r="U19" s="102">
        <f t="shared" si="1"/>
        <v>0</v>
      </c>
      <c r="V19" s="102">
        <f t="shared" si="2"/>
        <v>0</v>
      </c>
      <c r="W19" s="112">
        <f>+JUN!W19</f>
        <v>0</v>
      </c>
      <c r="X19" s="112">
        <f>+JUN!X19</f>
        <v>0</v>
      </c>
      <c r="Y19" s="102">
        <f t="shared" si="3"/>
        <v>0</v>
      </c>
      <c r="Z19" s="113"/>
      <c r="AA19" s="114"/>
      <c r="AB19" s="190"/>
      <c r="AC19" s="191"/>
      <c r="AD19" s="45"/>
      <c r="AE19" s="45"/>
      <c r="AF19" s="45"/>
    </row>
    <row r="20" spans="1:32" ht="45" customHeight="1">
      <c r="A20" s="103">
        <v>7</v>
      </c>
      <c r="B20" s="104">
        <f>+JUN!B20</f>
        <v>0</v>
      </c>
      <c r="C20" s="105">
        <f>+JUN!C20</f>
        <v>0</v>
      </c>
      <c r="D20" s="103">
        <f>+JUN!D20</f>
        <v>0</v>
      </c>
      <c r="E20" s="106">
        <f>+JUN!E20</f>
        <v>0</v>
      </c>
      <c r="F20" s="103">
        <f>+JUN!F20</f>
        <v>0</v>
      </c>
      <c r="G20" s="107">
        <f>+JUN!G20</f>
        <v>0</v>
      </c>
      <c r="H20" s="108">
        <f>+JUN!H20</f>
        <v>0</v>
      </c>
      <c r="I20" s="106" t="str">
        <f>+JUN!I20</f>
        <v>---</v>
      </c>
      <c r="J20" s="109" t="s">
        <v>95</v>
      </c>
      <c r="K20" s="109" t="s">
        <v>95</v>
      </c>
      <c r="L20" s="103">
        <f>+JUN!L20</f>
        <v>0</v>
      </c>
      <c r="M20" s="103">
        <f>+JUN!M20</f>
        <v>0</v>
      </c>
      <c r="N20" s="103">
        <f>+JUN!N20</f>
        <v>0</v>
      </c>
      <c r="O20" s="110">
        <f>+JUN!O20</f>
        <v>0</v>
      </c>
      <c r="P20" s="103">
        <f>+JUN!P20</f>
        <v>0</v>
      </c>
      <c r="Q20" s="103">
        <f>+JUN!Q20</f>
        <v>1</v>
      </c>
      <c r="R20" s="111">
        <f>+JUN!R20</f>
        <v>0</v>
      </c>
      <c r="S20" s="111">
        <f>+JUN!S20</f>
        <v>0</v>
      </c>
      <c r="T20" s="102">
        <f t="shared" si="0"/>
        <v>0</v>
      </c>
      <c r="U20" s="102">
        <f t="shared" si="1"/>
        <v>0</v>
      </c>
      <c r="V20" s="102">
        <f t="shared" si="2"/>
        <v>0</v>
      </c>
      <c r="W20" s="112">
        <f>+JUN!W20</f>
        <v>0</v>
      </c>
      <c r="X20" s="112">
        <f>+JUN!X20</f>
        <v>0</v>
      </c>
      <c r="Y20" s="102">
        <f t="shared" si="3"/>
        <v>0</v>
      </c>
      <c r="Z20" s="113"/>
      <c r="AA20" s="114"/>
      <c r="AB20" s="190"/>
      <c r="AC20" s="191"/>
      <c r="AD20" s="45"/>
      <c r="AE20" s="45"/>
      <c r="AF20" s="45"/>
    </row>
    <row r="21" spans="1:32" ht="45" customHeight="1">
      <c r="A21" s="103">
        <v>8</v>
      </c>
      <c r="B21" s="104">
        <f>+JUN!B21</f>
        <v>0</v>
      </c>
      <c r="C21" s="105">
        <f>+JUN!C21</f>
        <v>0</v>
      </c>
      <c r="D21" s="103">
        <f>+JUN!D21</f>
        <v>0</v>
      </c>
      <c r="E21" s="106">
        <f>+JUN!E21</f>
        <v>0</v>
      </c>
      <c r="F21" s="103">
        <f>+JUN!F21</f>
        <v>0</v>
      </c>
      <c r="G21" s="107">
        <f>+JUN!G21</f>
        <v>0</v>
      </c>
      <c r="H21" s="108">
        <f>+JUN!H21</f>
        <v>0</v>
      </c>
      <c r="I21" s="106" t="str">
        <f>+JUN!I21</f>
        <v>---</v>
      </c>
      <c r="J21" s="109" t="s">
        <v>95</v>
      </c>
      <c r="K21" s="109" t="s">
        <v>95</v>
      </c>
      <c r="L21" s="103">
        <f>+JUN!L21</f>
        <v>0</v>
      </c>
      <c r="M21" s="103">
        <f>+JUN!M21</f>
        <v>0</v>
      </c>
      <c r="N21" s="103">
        <f>+JUN!N21</f>
        <v>0</v>
      </c>
      <c r="O21" s="110">
        <f>+JUN!O21</f>
        <v>0</v>
      </c>
      <c r="P21" s="103">
        <f>+JUN!P21</f>
        <v>0</v>
      </c>
      <c r="Q21" s="103">
        <f>+JUN!Q21</f>
        <v>1</v>
      </c>
      <c r="R21" s="111">
        <f>+JUN!R21</f>
        <v>0</v>
      </c>
      <c r="S21" s="111">
        <f>+JUN!S21</f>
        <v>0</v>
      </c>
      <c r="T21" s="102">
        <f t="shared" si="0"/>
        <v>0</v>
      </c>
      <c r="U21" s="102">
        <f t="shared" si="1"/>
        <v>0</v>
      </c>
      <c r="V21" s="102">
        <f t="shared" si="2"/>
        <v>0</v>
      </c>
      <c r="W21" s="112">
        <f>+JUN!W21</f>
        <v>0</v>
      </c>
      <c r="X21" s="112">
        <f>+JUN!X21</f>
        <v>0</v>
      </c>
      <c r="Y21" s="102">
        <f t="shared" si="3"/>
        <v>0</v>
      </c>
      <c r="Z21" s="113"/>
      <c r="AA21" s="114"/>
      <c r="AB21" s="190"/>
      <c r="AC21" s="191"/>
      <c r="AD21" s="45"/>
      <c r="AE21" s="45"/>
      <c r="AF21" s="45"/>
    </row>
    <row r="22" spans="1:32" ht="45" customHeight="1">
      <c r="A22" s="103">
        <v>9</v>
      </c>
      <c r="B22" s="104">
        <f>+JUN!B22</f>
        <v>0</v>
      </c>
      <c r="C22" s="105">
        <f>+JUN!C22</f>
        <v>0</v>
      </c>
      <c r="D22" s="103">
        <f>+JUN!D22</f>
        <v>0</v>
      </c>
      <c r="E22" s="106">
        <f>+JUN!E22</f>
        <v>0</v>
      </c>
      <c r="F22" s="103">
        <f>+JUN!F22</f>
        <v>0</v>
      </c>
      <c r="G22" s="107">
        <f>+JUN!G22</f>
        <v>0</v>
      </c>
      <c r="H22" s="108">
        <f>+JUN!H22</f>
        <v>0</v>
      </c>
      <c r="I22" s="106" t="str">
        <f>+JUN!I22</f>
        <v>---</v>
      </c>
      <c r="J22" s="109" t="s">
        <v>95</v>
      </c>
      <c r="K22" s="109" t="s">
        <v>95</v>
      </c>
      <c r="L22" s="103">
        <f>+JUN!L22</f>
        <v>0</v>
      </c>
      <c r="M22" s="103">
        <f>+JUN!M22</f>
        <v>0</v>
      </c>
      <c r="N22" s="103">
        <f>+JUN!N22</f>
        <v>0</v>
      </c>
      <c r="O22" s="110">
        <f>+JUN!O22</f>
        <v>0</v>
      </c>
      <c r="P22" s="103">
        <f>+JUN!P22</f>
        <v>0</v>
      </c>
      <c r="Q22" s="103">
        <f>+JUN!Q22</f>
        <v>1</v>
      </c>
      <c r="R22" s="111">
        <f>+JUN!R22</f>
        <v>0</v>
      </c>
      <c r="S22" s="111">
        <f>+JUN!S22</f>
        <v>0</v>
      </c>
      <c r="T22" s="102">
        <f t="shared" si="0"/>
        <v>0</v>
      </c>
      <c r="U22" s="102">
        <f t="shared" si="1"/>
        <v>0</v>
      </c>
      <c r="V22" s="102">
        <f t="shared" si="2"/>
        <v>0</v>
      </c>
      <c r="W22" s="112">
        <f>+JUN!W22</f>
        <v>0</v>
      </c>
      <c r="X22" s="112">
        <f>+JUN!X22</f>
        <v>0</v>
      </c>
      <c r="Y22" s="102">
        <f t="shared" si="3"/>
        <v>0</v>
      </c>
      <c r="Z22" s="113"/>
      <c r="AA22" s="114"/>
      <c r="AB22" s="190"/>
      <c r="AC22" s="191"/>
      <c r="AD22" s="45"/>
      <c r="AE22" s="45"/>
      <c r="AF22" s="45"/>
    </row>
    <row r="23" spans="1:32" ht="45" customHeight="1">
      <c r="A23" s="103">
        <v>10</v>
      </c>
      <c r="B23" s="104">
        <f>+JUN!B23</f>
        <v>0</v>
      </c>
      <c r="C23" s="105">
        <f>+JUN!C23</f>
        <v>0</v>
      </c>
      <c r="D23" s="103">
        <f>+JUN!D23</f>
        <v>0</v>
      </c>
      <c r="E23" s="106">
        <f>+JUN!E23</f>
        <v>0</v>
      </c>
      <c r="F23" s="103">
        <f>+JUN!F23</f>
        <v>0</v>
      </c>
      <c r="G23" s="107">
        <f>+JUN!G23</f>
        <v>0</v>
      </c>
      <c r="H23" s="108">
        <f>+JUN!H23</f>
        <v>0</v>
      </c>
      <c r="I23" s="106" t="str">
        <f>+JUN!I23</f>
        <v>---</v>
      </c>
      <c r="J23" s="109" t="s">
        <v>95</v>
      </c>
      <c r="K23" s="109" t="s">
        <v>95</v>
      </c>
      <c r="L23" s="103">
        <f>+JUN!L23</f>
        <v>0</v>
      </c>
      <c r="M23" s="103">
        <f>+JUN!M23</f>
        <v>0</v>
      </c>
      <c r="N23" s="103">
        <f>+JUN!N23</f>
        <v>0</v>
      </c>
      <c r="O23" s="110">
        <f>+JUN!O23</f>
        <v>0</v>
      </c>
      <c r="P23" s="103">
        <f>+JUN!P23</f>
        <v>0</v>
      </c>
      <c r="Q23" s="103">
        <f>+JUN!Q23</f>
        <v>1</v>
      </c>
      <c r="R23" s="111">
        <f>+JUN!R23</f>
        <v>0</v>
      </c>
      <c r="S23" s="111">
        <f>+JUN!S23</f>
        <v>0</v>
      </c>
      <c r="T23" s="102">
        <f t="shared" si="0"/>
        <v>0</v>
      </c>
      <c r="U23" s="102">
        <f t="shared" si="1"/>
        <v>0</v>
      </c>
      <c r="V23" s="102">
        <f t="shared" si="2"/>
        <v>0</v>
      </c>
      <c r="W23" s="112">
        <f>+JUN!W23</f>
        <v>0</v>
      </c>
      <c r="X23" s="112">
        <f>+JUN!X23</f>
        <v>0</v>
      </c>
      <c r="Y23" s="102">
        <f t="shared" si="3"/>
        <v>0</v>
      </c>
      <c r="Z23" s="113"/>
      <c r="AA23" s="114"/>
      <c r="AB23" s="190"/>
      <c r="AC23" s="191"/>
      <c r="AD23" s="45"/>
      <c r="AE23" s="45"/>
      <c r="AF23" s="45"/>
    </row>
    <row r="24" spans="1:32" ht="45" customHeight="1">
      <c r="A24" s="103">
        <v>11</v>
      </c>
      <c r="B24" s="104">
        <f>+JUN!B24</f>
        <v>0</v>
      </c>
      <c r="C24" s="105">
        <f>+JUN!C24</f>
        <v>0</v>
      </c>
      <c r="D24" s="103">
        <f>+JUN!D24</f>
        <v>0</v>
      </c>
      <c r="E24" s="106">
        <f>+JUN!E24</f>
        <v>0</v>
      </c>
      <c r="F24" s="103">
        <f>+JUN!F24</f>
        <v>0</v>
      </c>
      <c r="G24" s="107">
        <f>+JUN!G24</f>
        <v>0</v>
      </c>
      <c r="H24" s="108">
        <f>+JUN!H24</f>
        <v>0</v>
      </c>
      <c r="I24" s="106" t="str">
        <f>+JUN!I24</f>
        <v>---</v>
      </c>
      <c r="J24" s="109" t="s">
        <v>95</v>
      </c>
      <c r="K24" s="109" t="s">
        <v>95</v>
      </c>
      <c r="L24" s="103">
        <f>+JUN!L24</f>
        <v>0</v>
      </c>
      <c r="M24" s="103">
        <f>+JUN!M24</f>
        <v>0</v>
      </c>
      <c r="N24" s="103">
        <f>+JUN!N24</f>
        <v>0</v>
      </c>
      <c r="O24" s="110">
        <f>+JUN!O24</f>
        <v>0</v>
      </c>
      <c r="P24" s="103">
        <f>+JUN!P24</f>
        <v>0</v>
      </c>
      <c r="Q24" s="103">
        <f>+JUN!Q24</f>
        <v>1</v>
      </c>
      <c r="R24" s="111">
        <f>+JUN!R24</f>
        <v>0</v>
      </c>
      <c r="S24" s="111">
        <f>+JUN!S24</f>
        <v>0</v>
      </c>
      <c r="T24" s="102">
        <f t="shared" si="0"/>
        <v>0</v>
      </c>
      <c r="U24" s="102">
        <f t="shared" si="1"/>
        <v>0</v>
      </c>
      <c r="V24" s="102">
        <f t="shared" si="2"/>
        <v>0</v>
      </c>
      <c r="W24" s="112">
        <f>+JUN!W24</f>
        <v>0</v>
      </c>
      <c r="X24" s="112">
        <f>+JUN!X24</f>
        <v>0</v>
      </c>
      <c r="Y24" s="102">
        <f t="shared" si="3"/>
        <v>0</v>
      </c>
      <c r="Z24" s="113"/>
      <c r="AA24" s="114"/>
      <c r="AB24" s="190"/>
      <c r="AC24" s="191"/>
      <c r="AD24" s="45"/>
      <c r="AE24" s="45"/>
      <c r="AF24" s="45"/>
    </row>
    <row r="25" spans="1:32" ht="45" customHeight="1">
      <c r="A25" s="103">
        <v>12</v>
      </c>
      <c r="B25" s="104">
        <f>+JUN!B25</f>
        <v>0</v>
      </c>
      <c r="C25" s="105">
        <f>+JUN!C25</f>
        <v>0</v>
      </c>
      <c r="D25" s="103">
        <f>+JUN!D25</f>
        <v>0</v>
      </c>
      <c r="E25" s="106">
        <f>+JUN!E25</f>
        <v>0</v>
      </c>
      <c r="F25" s="103">
        <f>+JUN!F25</f>
        <v>0</v>
      </c>
      <c r="G25" s="107">
        <f>+JUN!G25</f>
        <v>0</v>
      </c>
      <c r="H25" s="108">
        <f>+JUN!H25</f>
        <v>0</v>
      </c>
      <c r="I25" s="106" t="str">
        <f>+JUN!I25</f>
        <v>---</v>
      </c>
      <c r="J25" s="109" t="s">
        <v>95</v>
      </c>
      <c r="K25" s="109" t="s">
        <v>95</v>
      </c>
      <c r="L25" s="103">
        <f>+JUN!L25</f>
        <v>0</v>
      </c>
      <c r="M25" s="103">
        <f>+JUN!M25</f>
        <v>0</v>
      </c>
      <c r="N25" s="103">
        <f>+JUN!N25</f>
        <v>0</v>
      </c>
      <c r="O25" s="110">
        <f>+JUN!O25</f>
        <v>0</v>
      </c>
      <c r="P25" s="103">
        <f>+JUN!P25</f>
        <v>0</v>
      </c>
      <c r="Q25" s="103">
        <f>+JUN!Q25</f>
        <v>1</v>
      </c>
      <c r="R25" s="111">
        <f>+JUN!R25</f>
        <v>0</v>
      </c>
      <c r="S25" s="111">
        <f>+JUN!S25</f>
        <v>0</v>
      </c>
      <c r="T25" s="102">
        <f t="shared" si="0"/>
        <v>0</v>
      </c>
      <c r="U25" s="102">
        <f t="shared" si="1"/>
        <v>0</v>
      </c>
      <c r="V25" s="102">
        <f t="shared" si="2"/>
        <v>0</v>
      </c>
      <c r="W25" s="112">
        <f>+JUN!W25</f>
        <v>0</v>
      </c>
      <c r="X25" s="112">
        <f>+JUN!X25</f>
        <v>0</v>
      </c>
      <c r="Y25" s="102">
        <f t="shared" si="3"/>
        <v>0</v>
      </c>
      <c r="Z25" s="113"/>
      <c r="AA25" s="114"/>
      <c r="AB25" s="190"/>
      <c r="AC25" s="191"/>
      <c r="AD25" s="45"/>
      <c r="AE25" s="45"/>
      <c r="AF25" s="45"/>
    </row>
    <row r="26" spans="1:32" ht="45" customHeight="1">
      <c r="A26" s="103">
        <v>13</v>
      </c>
      <c r="B26" s="104">
        <f>+JUN!B26</f>
        <v>0</v>
      </c>
      <c r="C26" s="105">
        <f>+JUN!C26</f>
        <v>0</v>
      </c>
      <c r="D26" s="103">
        <f>+JUN!D26</f>
        <v>0</v>
      </c>
      <c r="E26" s="106">
        <f>+JUN!E26</f>
        <v>0</v>
      </c>
      <c r="F26" s="103">
        <f>+JUN!F26</f>
        <v>0</v>
      </c>
      <c r="G26" s="107">
        <f>+JUN!G26</f>
        <v>0</v>
      </c>
      <c r="H26" s="108">
        <f>+JUN!H26</f>
        <v>0</v>
      </c>
      <c r="I26" s="106" t="str">
        <f>+JUN!I26</f>
        <v>---</v>
      </c>
      <c r="J26" s="109" t="s">
        <v>95</v>
      </c>
      <c r="K26" s="109" t="s">
        <v>95</v>
      </c>
      <c r="L26" s="103">
        <f>+JUN!L26</f>
        <v>0</v>
      </c>
      <c r="M26" s="103">
        <f>+JUN!M26</f>
        <v>0</v>
      </c>
      <c r="N26" s="103">
        <f>+JUN!N26</f>
        <v>0</v>
      </c>
      <c r="O26" s="110">
        <f>+JUN!O26</f>
        <v>0</v>
      </c>
      <c r="P26" s="103">
        <f>+JUN!P26</f>
        <v>0</v>
      </c>
      <c r="Q26" s="103">
        <f>+JUN!Q26</f>
        <v>1</v>
      </c>
      <c r="R26" s="111">
        <f>+JUN!R26</f>
        <v>0</v>
      </c>
      <c r="S26" s="111">
        <f>+JUN!S26</f>
        <v>0</v>
      </c>
      <c r="T26" s="102">
        <f t="shared" si="0"/>
        <v>0</v>
      </c>
      <c r="U26" s="102">
        <f t="shared" si="1"/>
        <v>0</v>
      </c>
      <c r="V26" s="102">
        <f t="shared" si="2"/>
        <v>0</v>
      </c>
      <c r="W26" s="112">
        <f>+JUN!W26</f>
        <v>0</v>
      </c>
      <c r="X26" s="112">
        <f>+JUN!X26</f>
        <v>0</v>
      </c>
      <c r="Y26" s="102">
        <f t="shared" si="3"/>
        <v>0</v>
      </c>
      <c r="Z26" s="113"/>
      <c r="AA26" s="114"/>
      <c r="AB26" s="190"/>
      <c r="AC26" s="191"/>
      <c r="AD26" s="45"/>
      <c r="AE26" s="45"/>
      <c r="AF26" s="45"/>
    </row>
    <row r="27" spans="1:32" ht="45" customHeight="1">
      <c r="A27" s="103">
        <v>14</v>
      </c>
      <c r="B27" s="104">
        <f>+JUN!B27</f>
        <v>0</v>
      </c>
      <c r="C27" s="105">
        <f>+JUN!C27</f>
        <v>0</v>
      </c>
      <c r="D27" s="103">
        <f>+JUN!D27</f>
        <v>0</v>
      </c>
      <c r="E27" s="106">
        <f>+JUN!E27</f>
        <v>0</v>
      </c>
      <c r="F27" s="103">
        <f>+JUN!F27</f>
        <v>0</v>
      </c>
      <c r="G27" s="107">
        <f>+JUN!G27</f>
        <v>0</v>
      </c>
      <c r="H27" s="108">
        <f>+JUN!H27</f>
        <v>0</v>
      </c>
      <c r="I27" s="106" t="str">
        <f>+JUN!I27</f>
        <v>---</v>
      </c>
      <c r="J27" s="109" t="s">
        <v>95</v>
      </c>
      <c r="K27" s="109" t="s">
        <v>95</v>
      </c>
      <c r="L27" s="103">
        <f>+JUN!L27</f>
        <v>0</v>
      </c>
      <c r="M27" s="103">
        <f>+JUN!M27</f>
        <v>0</v>
      </c>
      <c r="N27" s="103">
        <f>+JUN!N27</f>
        <v>0</v>
      </c>
      <c r="O27" s="110">
        <f>+JUN!O27</f>
        <v>0</v>
      </c>
      <c r="P27" s="103">
        <f>+JUN!P27</f>
        <v>0</v>
      </c>
      <c r="Q27" s="103">
        <f>+JUN!Q27</f>
        <v>1</v>
      </c>
      <c r="R27" s="111">
        <f>+JUN!R27</f>
        <v>0</v>
      </c>
      <c r="S27" s="111">
        <f>+JUN!S27</f>
        <v>0</v>
      </c>
      <c r="T27" s="102">
        <f t="shared" si="0"/>
        <v>0</v>
      </c>
      <c r="U27" s="102">
        <f t="shared" si="1"/>
        <v>0</v>
      </c>
      <c r="V27" s="102">
        <f t="shared" si="2"/>
        <v>0</v>
      </c>
      <c r="W27" s="112">
        <f>+JUN!W27</f>
        <v>0</v>
      </c>
      <c r="X27" s="112">
        <f>+JUN!X27</f>
        <v>0</v>
      </c>
      <c r="Y27" s="102">
        <f t="shared" si="3"/>
        <v>0</v>
      </c>
      <c r="Z27" s="113"/>
      <c r="AA27" s="114"/>
      <c r="AB27" s="190"/>
      <c r="AC27" s="191"/>
      <c r="AD27" s="45"/>
      <c r="AE27" s="45"/>
      <c r="AF27" s="45"/>
    </row>
    <row r="28" spans="1:32" ht="45" customHeight="1">
      <c r="A28" s="103">
        <v>15</v>
      </c>
      <c r="B28" s="104">
        <f>+JUN!B28</f>
        <v>0</v>
      </c>
      <c r="C28" s="105">
        <f>+JUN!C28</f>
        <v>0</v>
      </c>
      <c r="D28" s="103">
        <f>+JUN!D28</f>
        <v>0</v>
      </c>
      <c r="E28" s="106">
        <f>+JUN!E28</f>
        <v>0</v>
      </c>
      <c r="F28" s="103">
        <f>+JUN!F28</f>
        <v>0</v>
      </c>
      <c r="G28" s="107">
        <f>+JUN!G28</f>
        <v>0</v>
      </c>
      <c r="H28" s="108">
        <f>+JUN!H28</f>
        <v>0</v>
      </c>
      <c r="I28" s="106" t="str">
        <f>+JUN!I28</f>
        <v>---</v>
      </c>
      <c r="J28" s="109" t="s">
        <v>95</v>
      </c>
      <c r="K28" s="109" t="s">
        <v>95</v>
      </c>
      <c r="L28" s="103">
        <f>+JUN!L28</f>
        <v>0</v>
      </c>
      <c r="M28" s="103">
        <f>+JUN!M28</f>
        <v>0</v>
      </c>
      <c r="N28" s="103">
        <f>+JUN!N28</f>
        <v>0</v>
      </c>
      <c r="O28" s="110">
        <f>+JUN!O28</f>
        <v>0</v>
      </c>
      <c r="P28" s="103">
        <f>+JUN!P28</f>
        <v>0</v>
      </c>
      <c r="Q28" s="103">
        <f>+JUN!Q28</f>
        <v>1</v>
      </c>
      <c r="R28" s="111">
        <f>+JUN!R28</f>
        <v>0</v>
      </c>
      <c r="S28" s="111">
        <f>+JUN!S28</f>
        <v>0</v>
      </c>
      <c r="T28" s="102">
        <f t="shared" si="0"/>
        <v>0</v>
      </c>
      <c r="U28" s="102">
        <f t="shared" si="1"/>
        <v>0</v>
      </c>
      <c r="V28" s="102">
        <f t="shared" si="2"/>
        <v>0</v>
      </c>
      <c r="W28" s="112">
        <f>+JUN!W28</f>
        <v>0</v>
      </c>
      <c r="X28" s="112">
        <f>+JUN!X28</f>
        <v>0</v>
      </c>
      <c r="Y28" s="102">
        <f t="shared" si="3"/>
        <v>0</v>
      </c>
      <c r="Z28" s="113"/>
      <c r="AA28" s="114"/>
      <c r="AB28" s="190"/>
      <c r="AC28" s="191"/>
      <c r="AD28" s="45"/>
      <c r="AE28" s="45"/>
      <c r="AF28" s="45"/>
    </row>
    <row r="29" spans="1:32" ht="45" customHeight="1">
      <c r="A29" s="103">
        <v>16</v>
      </c>
      <c r="B29" s="104">
        <f>+JUN!B29</f>
        <v>0</v>
      </c>
      <c r="C29" s="105">
        <f>+JUN!C29</f>
        <v>0</v>
      </c>
      <c r="D29" s="103">
        <f>+JUN!D29</f>
        <v>0</v>
      </c>
      <c r="E29" s="106">
        <f>+JUN!E29</f>
        <v>0</v>
      </c>
      <c r="F29" s="103">
        <f>+JUN!F29</f>
        <v>0</v>
      </c>
      <c r="G29" s="107">
        <f>+JUN!G29</f>
        <v>0</v>
      </c>
      <c r="H29" s="108">
        <f>+JUN!H29</f>
        <v>0</v>
      </c>
      <c r="I29" s="106" t="str">
        <f>+JUN!I29</f>
        <v>---</v>
      </c>
      <c r="J29" s="109" t="s">
        <v>95</v>
      </c>
      <c r="K29" s="109" t="s">
        <v>95</v>
      </c>
      <c r="L29" s="103">
        <f>+JUN!L29</f>
        <v>0</v>
      </c>
      <c r="M29" s="103">
        <f>+JUN!M29</f>
        <v>0</v>
      </c>
      <c r="N29" s="103">
        <f>+JUN!N29</f>
        <v>0</v>
      </c>
      <c r="O29" s="110">
        <f>+JUN!O29</f>
        <v>0</v>
      </c>
      <c r="P29" s="103">
        <f>+JUN!P29</f>
        <v>0</v>
      </c>
      <c r="Q29" s="103">
        <f>+JUN!Q29</f>
        <v>1</v>
      </c>
      <c r="R29" s="111">
        <f>+JUN!R29</f>
        <v>0</v>
      </c>
      <c r="S29" s="111">
        <f>+JUN!S29</f>
        <v>0</v>
      </c>
      <c r="T29" s="102">
        <f t="shared" si="0"/>
        <v>0</v>
      </c>
      <c r="U29" s="102">
        <f t="shared" si="1"/>
        <v>0</v>
      </c>
      <c r="V29" s="102">
        <f t="shared" si="2"/>
        <v>0</v>
      </c>
      <c r="W29" s="112">
        <f>+JUN!W29</f>
        <v>0</v>
      </c>
      <c r="X29" s="112">
        <f>+JUN!X29</f>
        <v>0</v>
      </c>
      <c r="Y29" s="102">
        <f t="shared" si="3"/>
        <v>0</v>
      </c>
      <c r="Z29" s="113"/>
      <c r="AA29" s="114"/>
      <c r="AB29" s="190"/>
      <c r="AC29" s="191"/>
      <c r="AD29" s="45"/>
      <c r="AE29" s="45"/>
      <c r="AF29" s="45"/>
    </row>
    <row r="30" spans="1:32" ht="45" customHeight="1">
      <c r="A30" s="103">
        <v>17</v>
      </c>
      <c r="B30" s="104">
        <f>+JUN!B30</f>
        <v>0</v>
      </c>
      <c r="C30" s="105">
        <f>+JUN!C30</f>
        <v>0</v>
      </c>
      <c r="D30" s="103">
        <f>+JUN!D30</f>
        <v>0</v>
      </c>
      <c r="E30" s="106">
        <f>+JUN!E30</f>
        <v>0</v>
      </c>
      <c r="F30" s="103">
        <f>+JUN!F30</f>
        <v>0</v>
      </c>
      <c r="G30" s="107">
        <f>+JUN!G30</f>
        <v>0</v>
      </c>
      <c r="H30" s="108">
        <f>+JUN!H30</f>
        <v>0</v>
      </c>
      <c r="I30" s="106" t="str">
        <f>+JUN!I30</f>
        <v>---</v>
      </c>
      <c r="J30" s="109" t="s">
        <v>95</v>
      </c>
      <c r="K30" s="109" t="s">
        <v>95</v>
      </c>
      <c r="L30" s="103">
        <f>+JUN!L30</f>
        <v>0</v>
      </c>
      <c r="M30" s="103">
        <f>+JUN!M30</f>
        <v>0</v>
      </c>
      <c r="N30" s="103">
        <f>+JUN!N30</f>
        <v>0</v>
      </c>
      <c r="O30" s="110">
        <f>+JUN!O30</f>
        <v>0</v>
      </c>
      <c r="P30" s="103">
        <f>+JUN!P30</f>
        <v>0</v>
      </c>
      <c r="Q30" s="103">
        <f>+JUN!Q30</f>
        <v>1</v>
      </c>
      <c r="R30" s="111">
        <f>+JUN!R30</f>
        <v>0</v>
      </c>
      <c r="S30" s="111">
        <f>+JUN!S30</f>
        <v>0</v>
      </c>
      <c r="T30" s="102">
        <f t="shared" si="0"/>
        <v>0</v>
      </c>
      <c r="U30" s="102">
        <f t="shared" si="1"/>
        <v>0</v>
      </c>
      <c r="V30" s="102">
        <f t="shared" si="2"/>
        <v>0</v>
      </c>
      <c r="W30" s="112">
        <f>+JUN!W30</f>
        <v>0</v>
      </c>
      <c r="X30" s="112">
        <f>+JUN!X30</f>
        <v>0</v>
      </c>
      <c r="Y30" s="102">
        <f t="shared" si="3"/>
        <v>0</v>
      </c>
      <c r="Z30" s="113"/>
      <c r="AA30" s="114"/>
      <c r="AB30" s="190"/>
      <c r="AC30" s="191"/>
      <c r="AD30" s="45"/>
      <c r="AE30" s="45"/>
      <c r="AF30" s="45"/>
    </row>
    <row r="31" spans="1:32" ht="45" customHeight="1" thickBot="1">
      <c r="A31" s="103">
        <v>18</v>
      </c>
      <c r="B31" s="104">
        <f>+JUN!B31</f>
        <v>0</v>
      </c>
      <c r="C31" s="105">
        <f>+JUN!C31</f>
        <v>0</v>
      </c>
      <c r="D31" s="103">
        <f>+JUN!D31</f>
        <v>0</v>
      </c>
      <c r="E31" s="106">
        <f>+JUN!E31</f>
        <v>0</v>
      </c>
      <c r="F31" s="103">
        <f>+JUN!F31</f>
        <v>0</v>
      </c>
      <c r="G31" s="107">
        <f>+JUN!G31</f>
        <v>0</v>
      </c>
      <c r="H31" s="108">
        <f>+JUN!H31</f>
        <v>0</v>
      </c>
      <c r="I31" s="106" t="str">
        <f>+JUN!I31</f>
        <v>---</v>
      </c>
      <c r="J31" s="109" t="s">
        <v>95</v>
      </c>
      <c r="K31" s="109" t="s">
        <v>95</v>
      </c>
      <c r="L31" s="103">
        <f>+JUN!L31</f>
        <v>0</v>
      </c>
      <c r="M31" s="103">
        <f>+JUN!M31</f>
        <v>0</v>
      </c>
      <c r="N31" s="103">
        <f>+JUN!N31</f>
        <v>0</v>
      </c>
      <c r="O31" s="110">
        <f>+JUN!O31</f>
        <v>0</v>
      </c>
      <c r="P31" s="103">
        <f>+JUN!P31</f>
        <v>0</v>
      </c>
      <c r="Q31" s="103">
        <f>+JUN!Q31</f>
        <v>1</v>
      </c>
      <c r="R31" s="111">
        <f>+JUN!R31</f>
        <v>0</v>
      </c>
      <c r="S31" s="111">
        <f>+JUN!S31</f>
        <v>0</v>
      </c>
      <c r="T31" s="102">
        <f t="shared" si="0"/>
        <v>0</v>
      </c>
      <c r="U31" s="102">
        <f t="shared" si="1"/>
        <v>0</v>
      </c>
      <c r="V31" s="102">
        <f t="shared" si="2"/>
        <v>0</v>
      </c>
      <c r="W31" s="112">
        <f>+JUN!W31</f>
        <v>0</v>
      </c>
      <c r="X31" s="112">
        <f>+JUN!X31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+MAY!E33</f>
        <v>---</v>
      </c>
      <c r="F33" s="4"/>
      <c r="G33" s="4"/>
      <c r="H33" s="4"/>
      <c r="I33" s="4"/>
      <c r="J33" s="4"/>
      <c r="K33" s="4"/>
      <c r="L33" s="4"/>
      <c r="M33" s="5"/>
      <c r="N33" s="5"/>
      <c r="O33" s="5"/>
      <c r="Q33" s="96" t="str">
        <f>+MAY!Q33</f>
        <v>TOTALES HOJA N° 1/3</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131</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299</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282</v>
      </c>
      <c r="B40" s="56"/>
      <c r="C40" s="56"/>
      <c r="D40" s="56"/>
      <c r="K40" s="564" t="s">
        <v>118</v>
      </c>
      <c r="L40" s="564"/>
      <c r="M40" s="564"/>
      <c r="N40" s="564"/>
      <c r="O40" s="564"/>
      <c r="P40" s="564"/>
      <c r="R40" s="564" t="s">
        <v>119</v>
      </c>
      <c r="S40" s="564"/>
      <c r="T40" s="564"/>
      <c r="W40" s="57"/>
      <c r="X40" s="42"/>
      <c r="Y40" s="41"/>
      <c r="Z40" s="34"/>
      <c r="AC40" s="30"/>
    </row>
    <row r="41" spans="23:29" ht="27" customHeight="1" thickBot="1">
      <c r="W41" s="57"/>
      <c r="X41" s="42"/>
      <c r="Y41" s="41"/>
      <c r="Z41" s="34"/>
      <c r="AA41" s="70"/>
      <c r="AC41" s="30"/>
    </row>
    <row r="42" spans="1:29" ht="27" customHeight="1" thickBot="1">
      <c r="A42" s="94" t="s">
        <v>300</v>
      </c>
      <c r="D42" s="117" t="str">
        <f>+CARATULA!$A$87</f>
        <v>10/05/2018</v>
      </c>
      <c r="E42" s="119" t="str">
        <f>+CARATULA!$C$87</f>
        <v>  De 37 a 54 cargos docentes</v>
      </c>
      <c r="V42" s="558"/>
      <c r="W42" s="558"/>
      <c r="X42" s="558"/>
      <c r="Y42" s="559"/>
      <c r="Z42" s="581" t="s">
        <v>301</v>
      </c>
      <c r="AA42" s="582"/>
      <c r="AB42" s="582"/>
      <c r="AC42" s="583"/>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211</v>
      </c>
      <c r="W53" s="87" t="str">
        <f>+W$2</f>
        <v>SAC JUNIO</v>
      </c>
      <c r="X53" s="65"/>
      <c r="Y53" s="184">
        <f>+CARATULA!$O$10</f>
        <v>2019</v>
      </c>
      <c r="AA53" s="122" t="str">
        <f>+AA$2</f>
        <v>X</v>
      </c>
      <c r="AB53" s="86" t="s">
        <v>121</v>
      </c>
      <c r="AC53" s="59"/>
    </row>
    <row r="54" spans="1:28" ht="27.75" customHeight="1" thickBot="1">
      <c r="A54" s="62" t="s">
        <v>302</v>
      </c>
      <c r="B54" s="59"/>
      <c r="C54" s="59"/>
      <c r="D54" s="59"/>
      <c r="E54" s="59"/>
      <c r="F54" s="59"/>
      <c r="G54" s="59"/>
      <c r="H54" s="59"/>
      <c r="I54" s="59"/>
      <c r="J54" s="59"/>
      <c r="K54" s="63" t="s">
        <v>103</v>
      </c>
      <c r="L54" s="63"/>
      <c r="M54" s="63"/>
      <c r="O54" s="63"/>
      <c r="P54" s="59"/>
      <c r="Q54" s="59"/>
      <c r="R54" s="63"/>
      <c r="S54" s="63"/>
      <c r="T54" s="63"/>
      <c r="U54" s="63"/>
      <c r="V54" s="59"/>
      <c r="W54" s="92" t="str">
        <f>+MAY!W54</f>
        <v>HOJA N° 2/3</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298</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87">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2" t="s">
        <v>111</v>
      </c>
      <c r="B62" s="578" t="s">
        <v>71</v>
      </c>
      <c r="C62" s="580"/>
      <c r="D62" s="562" t="s">
        <v>74</v>
      </c>
      <c r="E62" s="562" t="s">
        <v>94</v>
      </c>
      <c r="F62" s="562" t="s">
        <v>75</v>
      </c>
      <c r="G62" s="562" t="s">
        <v>82</v>
      </c>
      <c r="H62" s="562" t="s">
        <v>69</v>
      </c>
      <c r="I62" s="562" t="s">
        <v>70</v>
      </c>
      <c r="J62" s="562" t="s">
        <v>79</v>
      </c>
      <c r="K62" s="562" t="s">
        <v>80</v>
      </c>
      <c r="L62" s="562" t="s">
        <v>81</v>
      </c>
      <c r="M62" s="560" t="s">
        <v>96</v>
      </c>
      <c r="N62" s="560" t="s">
        <v>97</v>
      </c>
      <c r="O62" s="562" t="s">
        <v>98</v>
      </c>
      <c r="P62" s="578" t="s">
        <v>83</v>
      </c>
      <c r="Q62" s="580"/>
      <c r="R62" s="566" t="s">
        <v>76</v>
      </c>
      <c r="S62" s="567" t="s">
        <v>46</v>
      </c>
      <c r="T62" s="578" t="s">
        <v>86</v>
      </c>
      <c r="U62" s="579" t="s">
        <v>47</v>
      </c>
      <c r="V62" s="580" t="s">
        <v>45</v>
      </c>
      <c r="W62" s="578" t="s">
        <v>112</v>
      </c>
      <c r="X62" s="579" t="s">
        <v>47</v>
      </c>
      <c r="Y62" s="580" t="s">
        <v>45</v>
      </c>
      <c r="Z62" s="574" t="s">
        <v>113</v>
      </c>
      <c r="AA62" s="568"/>
      <c r="AB62" s="574" t="s">
        <v>114</v>
      </c>
      <c r="AC62" s="568"/>
    </row>
    <row r="63" spans="1:29" ht="16.5" customHeight="1">
      <c r="A63" s="570" t="s">
        <v>44</v>
      </c>
      <c r="B63" s="560" t="s">
        <v>72</v>
      </c>
      <c r="C63" s="560" t="s">
        <v>73</v>
      </c>
      <c r="D63" s="570"/>
      <c r="E63" s="570"/>
      <c r="F63" s="570"/>
      <c r="G63" s="570"/>
      <c r="H63" s="570"/>
      <c r="I63" s="570"/>
      <c r="J63" s="570"/>
      <c r="K63" s="570"/>
      <c r="L63" s="570"/>
      <c r="M63" s="565"/>
      <c r="N63" s="565"/>
      <c r="O63" s="570"/>
      <c r="P63" s="560" t="s">
        <v>84</v>
      </c>
      <c r="Q63" s="560" t="s">
        <v>85</v>
      </c>
      <c r="R63" s="560" t="s">
        <v>78</v>
      </c>
      <c r="S63" s="560" t="s">
        <v>77</v>
      </c>
      <c r="T63" s="562" t="s">
        <v>115</v>
      </c>
      <c r="U63" s="562" t="s">
        <v>128</v>
      </c>
      <c r="V63" s="562" t="s">
        <v>45</v>
      </c>
      <c r="W63" s="562" t="s">
        <v>115</v>
      </c>
      <c r="X63" s="562" t="s">
        <v>128</v>
      </c>
      <c r="Y63" s="562" t="s">
        <v>45</v>
      </c>
      <c r="Z63" s="575"/>
      <c r="AA63" s="576"/>
      <c r="AB63" s="575"/>
      <c r="AC63" s="576"/>
    </row>
    <row r="64" spans="1:29" ht="16.5" customHeight="1">
      <c r="A64" s="563"/>
      <c r="B64" s="561"/>
      <c r="C64" s="561"/>
      <c r="D64" s="563"/>
      <c r="E64" s="563"/>
      <c r="F64" s="563"/>
      <c r="G64" s="563"/>
      <c r="H64" s="563"/>
      <c r="I64" s="563"/>
      <c r="J64" s="563"/>
      <c r="K64" s="563"/>
      <c r="L64" s="563"/>
      <c r="M64" s="561"/>
      <c r="N64" s="561"/>
      <c r="O64" s="563"/>
      <c r="P64" s="561"/>
      <c r="Q64" s="561"/>
      <c r="R64" s="561"/>
      <c r="S64" s="561"/>
      <c r="T64" s="563"/>
      <c r="U64" s="563"/>
      <c r="V64" s="563"/>
      <c r="W64" s="563"/>
      <c r="X64" s="563"/>
      <c r="Y64" s="563"/>
      <c r="Z64" s="577"/>
      <c r="AA64" s="569"/>
      <c r="AB64" s="577"/>
      <c r="AC64" s="569"/>
    </row>
    <row r="65" spans="1:29" ht="45" customHeight="1">
      <c r="A65" s="103">
        <v>19</v>
      </c>
      <c r="B65" s="104">
        <f>+JUN!B65</f>
        <v>0</v>
      </c>
      <c r="C65" s="105">
        <f>+JUN!C65</f>
        <v>0</v>
      </c>
      <c r="D65" s="103">
        <f>+JUN!D65</f>
        <v>0</v>
      </c>
      <c r="E65" s="106">
        <f>+JUN!E65</f>
        <v>0</v>
      </c>
      <c r="F65" s="103">
        <f>+JUN!F65</f>
        <v>0</v>
      </c>
      <c r="G65" s="107">
        <f>+JUN!G65</f>
        <v>0</v>
      </c>
      <c r="H65" s="108">
        <f>+JUN!H65</f>
        <v>0</v>
      </c>
      <c r="I65" s="106" t="str">
        <f>+JUN!I65</f>
        <v>---</v>
      </c>
      <c r="J65" s="109" t="s">
        <v>95</v>
      </c>
      <c r="K65" s="109" t="s">
        <v>95</v>
      </c>
      <c r="L65" s="103">
        <f>+JUN!L65</f>
        <v>0</v>
      </c>
      <c r="M65" s="103">
        <f>+JUN!M65</f>
        <v>0</v>
      </c>
      <c r="N65" s="103">
        <f>+JUN!N65</f>
        <v>0</v>
      </c>
      <c r="O65" s="110">
        <f>+JUN!O65</f>
        <v>0</v>
      </c>
      <c r="P65" s="103">
        <f>+JUN!P65</f>
        <v>0</v>
      </c>
      <c r="Q65" s="103">
        <f>+JUN!Q65</f>
        <v>1</v>
      </c>
      <c r="R65" s="111">
        <f>+JUN!R65</f>
        <v>0</v>
      </c>
      <c r="S65" s="111">
        <f>+JUN!S65</f>
        <v>0</v>
      </c>
      <c r="T65" s="102">
        <f aca="true" t="shared" si="5" ref="T65:T82">+ROUND(S65*16%,2)</f>
        <v>0</v>
      </c>
      <c r="U65" s="102">
        <f aca="true" t="shared" si="6" ref="U65:U82">+ROUND(S65*12%,2)</f>
        <v>0</v>
      </c>
      <c r="V65" s="102">
        <f aca="true" t="shared" si="7" ref="V65:V82">+T65+U65</f>
        <v>0</v>
      </c>
      <c r="W65" s="112">
        <f>+JUN!W65</f>
        <v>0</v>
      </c>
      <c r="X65" s="112">
        <f>+JUN!X65</f>
        <v>0</v>
      </c>
      <c r="Y65" s="102">
        <f aca="true" t="shared" si="8" ref="Y65:Y82">+W65+X65</f>
        <v>0</v>
      </c>
      <c r="Z65" s="113"/>
      <c r="AA65" s="114"/>
      <c r="AB65" s="190"/>
      <c r="AC65" s="191"/>
    </row>
    <row r="66" spans="1:29" ht="45" customHeight="1">
      <c r="A66" s="103">
        <v>20</v>
      </c>
      <c r="B66" s="104">
        <f>+JUN!B66</f>
        <v>0</v>
      </c>
      <c r="C66" s="105">
        <f>+JUN!C66</f>
        <v>0</v>
      </c>
      <c r="D66" s="103">
        <f>+JUN!D66</f>
        <v>0</v>
      </c>
      <c r="E66" s="106">
        <f>+JUN!E66</f>
        <v>0</v>
      </c>
      <c r="F66" s="103">
        <f>+JUN!F66</f>
        <v>0</v>
      </c>
      <c r="G66" s="107">
        <f>+JUN!G66</f>
        <v>0</v>
      </c>
      <c r="H66" s="108">
        <f>+JUN!H66</f>
        <v>0</v>
      </c>
      <c r="I66" s="106" t="str">
        <f>+JUN!I66</f>
        <v>---</v>
      </c>
      <c r="J66" s="109" t="s">
        <v>95</v>
      </c>
      <c r="K66" s="109" t="s">
        <v>95</v>
      </c>
      <c r="L66" s="103">
        <f>+JUN!L66</f>
        <v>0</v>
      </c>
      <c r="M66" s="103">
        <f>+JUN!M66</f>
        <v>0</v>
      </c>
      <c r="N66" s="103">
        <f>+JUN!N66</f>
        <v>0</v>
      </c>
      <c r="O66" s="110">
        <f>+JUN!O66</f>
        <v>0</v>
      </c>
      <c r="P66" s="103">
        <f>+JUN!P66</f>
        <v>0</v>
      </c>
      <c r="Q66" s="103">
        <f>+JUN!Q66</f>
        <v>1</v>
      </c>
      <c r="R66" s="111">
        <f>+JUN!R66</f>
        <v>0</v>
      </c>
      <c r="S66" s="111">
        <f>+JUN!S66</f>
        <v>0</v>
      </c>
      <c r="T66" s="102">
        <f t="shared" si="5"/>
        <v>0</v>
      </c>
      <c r="U66" s="102">
        <f t="shared" si="6"/>
        <v>0</v>
      </c>
      <c r="V66" s="102">
        <f t="shared" si="7"/>
        <v>0</v>
      </c>
      <c r="W66" s="112">
        <f>+JUN!W66</f>
        <v>0</v>
      </c>
      <c r="X66" s="112">
        <f>+JUN!X66</f>
        <v>0</v>
      </c>
      <c r="Y66" s="102">
        <f t="shared" si="8"/>
        <v>0</v>
      </c>
      <c r="Z66" s="113"/>
      <c r="AA66" s="114"/>
      <c r="AB66" s="190"/>
      <c r="AC66" s="191"/>
    </row>
    <row r="67" spans="1:29" ht="45" customHeight="1">
      <c r="A67" s="103">
        <v>21</v>
      </c>
      <c r="B67" s="104">
        <f>+JUN!B67</f>
        <v>0</v>
      </c>
      <c r="C67" s="105">
        <f>+JUN!C67</f>
        <v>0</v>
      </c>
      <c r="D67" s="103">
        <f>+JUN!D67</f>
        <v>0</v>
      </c>
      <c r="E67" s="106">
        <f>+JUN!E67</f>
        <v>0</v>
      </c>
      <c r="F67" s="103">
        <f>+JUN!F67</f>
        <v>0</v>
      </c>
      <c r="G67" s="107">
        <f>+JUN!G67</f>
        <v>0</v>
      </c>
      <c r="H67" s="108">
        <f>+JUN!H67</f>
        <v>0</v>
      </c>
      <c r="I67" s="106" t="str">
        <f>+JUN!I67</f>
        <v>---</v>
      </c>
      <c r="J67" s="109" t="s">
        <v>95</v>
      </c>
      <c r="K67" s="109" t="s">
        <v>95</v>
      </c>
      <c r="L67" s="103">
        <f>+JUN!L67</f>
        <v>0</v>
      </c>
      <c r="M67" s="103">
        <f>+JUN!M67</f>
        <v>0</v>
      </c>
      <c r="N67" s="103">
        <f>+JUN!N67</f>
        <v>0</v>
      </c>
      <c r="O67" s="110">
        <f>+JUN!O67</f>
        <v>0</v>
      </c>
      <c r="P67" s="103">
        <f>+JUN!P67</f>
        <v>0</v>
      </c>
      <c r="Q67" s="103">
        <f>+JUN!Q67</f>
        <v>1</v>
      </c>
      <c r="R67" s="111">
        <f>+JUN!R67</f>
        <v>0</v>
      </c>
      <c r="S67" s="111">
        <f>+JUN!S67</f>
        <v>0</v>
      </c>
      <c r="T67" s="102">
        <f t="shared" si="5"/>
        <v>0</v>
      </c>
      <c r="U67" s="102">
        <f t="shared" si="6"/>
        <v>0</v>
      </c>
      <c r="V67" s="102">
        <f t="shared" si="7"/>
        <v>0</v>
      </c>
      <c r="W67" s="112">
        <f>+JUN!W67</f>
        <v>0</v>
      </c>
      <c r="X67" s="112">
        <f>+JUN!X67</f>
        <v>0</v>
      </c>
      <c r="Y67" s="102">
        <f t="shared" si="8"/>
        <v>0</v>
      </c>
      <c r="Z67" s="113"/>
      <c r="AA67" s="114"/>
      <c r="AB67" s="190"/>
      <c r="AC67" s="191"/>
    </row>
    <row r="68" spans="1:29" ht="45" customHeight="1">
      <c r="A68" s="103">
        <v>22</v>
      </c>
      <c r="B68" s="104">
        <f>+JUN!B68</f>
        <v>0</v>
      </c>
      <c r="C68" s="105">
        <f>+JUN!C68</f>
        <v>0</v>
      </c>
      <c r="D68" s="103">
        <f>+JUN!D68</f>
        <v>0</v>
      </c>
      <c r="E68" s="106">
        <f>+JUN!E68</f>
        <v>0</v>
      </c>
      <c r="F68" s="103">
        <f>+JUN!F68</f>
        <v>0</v>
      </c>
      <c r="G68" s="107">
        <f>+JUN!G68</f>
        <v>0</v>
      </c>
      <c r="H68" s="108">
        <f>+JUN!H68</f>
        <v>0</v>
      </c>
      <c r="I68" s="106" t="str">
        <f>+JUN!I68</f>
        <v>---</v>
      </c>
      <c r="J68" s="109" t="s">
        <v>95</v>
      </c>
      <c r="K68" s="109" t="s">
        <v>95</v>
      </c>
      <c r="L68" s="103">
        <f>+JUN!L68</f>
        <v>0</v>
      </c>
      <c r="M68" s="103">
        <f>+JUN!M68</f>
        <v>0</v>
      </c>
      <c r="N68" s="103">
        <f>+JUN!N68</f>
        <v>0</v>
      </c>
      <c r="O68" s="110">
        <f>+JUN!O68</f>
        <v>0</v>
      </c>
      <c r="P68" s="103">
        <f>+JUN!P68</f>
        <v>0</v>
      </c>
      <c r="Q68" s="103">
        <f>+JUN!Q68</f>
        <v>1</v>
      </c>
      <c r="R68" s="111">
        <f>+JUN!R68</f>
        <v>0</v>
      </c>
      <c r="S68" s="111">
        <f>+JUN!S68</f>
        <v>0</v>
      </c>
      <c r="T68" s="102">
        <f t="shared" si="5"/>
        <v>0</v>
      </c>
      <c r="U68" s="102">
        <f t="shared" si="6"/>
        <v>0</v>
      </c>
      <c r="V68" s="102">
        <f t="shared" si="7"/>
        <v>0</v>
      </c>
      <c r="W68" s="112">
        <f>+JUN!W68</f>
        <v>0</v>
      </c>
      <c r="X68" s="112">
        <f>+JUN!X68</f>
        <v>0</v>
      </c>
      <c r="Y68" s="102">
        <f t="shared" si="8"/>
        <v>0</v>
      </c>
      <c r="Z68" s="113"/>
      <c r="AA68" s="114"/>
      <c r="AB68" s="190"/>
      <c r="AC68" s="191"/>
    </row>
    <row r="69" spans="1:29" ht="45" customHeight="1">
      <c r="A69" s="103">
        <v>23</v>
      </c>
      <c r="B69" s="104">
        <f>+JUN!B69</f>
        <v>0</v>
      </c>
      <c r="C69" s="105">
        <f>+JUN!C69</f>
        <v>0</v>
      </c>
      <c r="D69" s="103">
        <f>+JUN!D69</f>
        <v>0</v>
      </c>
      <c r="E69" s="106">
        <f>+JUN!E69</f>
        <v>0</v>
      </c>
      <c r="F69" s="103">
        <f>+JUN!F69</f>
        <v>0</v>
      </c>
      <c r="G69" s="107">
        <f>+JUN!G69</f>
        <v>0</v>
      </c>
      <c r="H69" s="108">
        <f>+JUN!H69</f>
        <v>0</v>
      </c>
      <c r="I69" s="106" t="str">
        <f>+JUN!I69</f>
        <v>---</v>
      </c>
      <c r="J69" s="109" t="s">
        <v>95</v>
      </c>
      <c r="K69" s="109" t="s">
        <v>95</v>
      </c>
      <c r="L69" s="103">
        <f>+JUN!L69</f>
        <v>0</v>
      </c>
      <c r="M69" s="103">
        <f>+JUN!M69</f>
        <v>0</v>
      </c>
      <c r="N69" s="103">
        <f>+JUN!N69</f>
        <v>0</v>
      </c>
      <c r="O69" s="110">
        <f>+JUN!O69</f>
        <v>0</v>
      </c>
      <c r="P69" s="103">
        <f>+JUN!P69</f>
        <v>0</v>
      </c>
      <c r="Q69" s="103">
        <f>+JUN!Q69</f>
        <v>1</v>
      </c>
      <c r="R69" s="111">
        <f>+JUN!R69</f>
        <v>0</v>
      </c>
      <c r="S69" s="111">
        <f>+JUN!S69</f>
        <v>0</v>
      </c>
      <c r="T69" s="102">
        <f t="shared" si="5"/>
        <v>0</v>
      </c>
      <c r="U69" s="102">
        <f t="shared" si="6"/>
        <v>0</v>
      </c>
      <c r="V69" s="102">
        <f t="shared" si="7"/>
        <v>0</v>
      </c>
      <c r="W69" s="112">
        <f>+JUN!W69</f>
        <v>0</v>
      </c>
      <c r="X69" s="112">
        <f>+JUN!X69</f>
        <v>0</v>
      </c>
      <c r="Y69" s="102">
        <f t="shared" si="8"/>
        <v>0</v>
      </c>
      <c r="Z69" s="113"/>
      <c r="AA69" s="114"/>
      <c r="AB69" s="190"/>
      <c r="AC69" s="191"/>
    </row>
    <row r="70" spans="1:29" ht="45" customHeight="1">
      <c r="A70" s="103">
        <v>24</v>
      </c>
      <c r="B70" s="104">
        <f>+JUN!B70</f>
        <v>0</v>
      </c>
      <c r="C70" s="105">
        <f>+JUN!C70</f>
        <v>0</v>
      </c>
      <c r="D70" s="103">
        <f>+JUN!D70</f>
        <v>0</v>
      </c>
      <c r="E70" s="106">
        <f>+JUN!E70</f>
        <v>0</v>
      </c>
      <c r="F70" s="103">
        <f>+JUN!F70</f>
        <v>0</v>
      </c>
      <c r="G70" s="107">
        <f>+JUN!G70</f>
        <v>0</v>
      </c>
      <c r="H70" s="108">
        <f>+JUN!H70</f>
        <v>0</v>
      </c>
      <c r="I70" s="106" t="str">
        <f>+JUN!I70</f>
        <v>---</v>
      </c>
      <c r="J70" s="109" t="s">
        <v>95</v>
      </c>
      <c r="K70" s="109" t="s">
        <v>95</v>
      </c>
      <c r="L70" s="103">
        <f>+JUN!L70</f>
        <v>0</v>
      </c>
      <c r="M70" s="103">
        <f>+JUN!M70</f>
        <v>0</v>
      </c>
      <c r="N70" s="103">
        <f>+JUN!N70</f>
        <v>0</v>
      </c>
      <c r="O70" s="110">
        <f>+JUN!O70</f>
        <v>0</v>
      </c>
      <c r="P70" s="103">
        <f>+JUN!P70</f>
        <v>0</v>
      </c>
      <c r="Q70" s="103">
        <f>+JUN!Q70</f>
        <v>1</v>
      </c>
      <c r="R70" s="111">
        <f>+JUN!R70</f>
        <v>0</v>
      </c>
      <c r="S70" s="111">
        <f>+JUN!S70</f>
        <v>0</v>
      </c>
      <c r="T70" s="102">
        <f t="shared" si="5"/>
        <v>0</v>
      </c>
      <c r="U70" s="102">
        <f t="shared" si="6"/>
        <v>0</v>
      </c>
      <c r="V70" s="102">
        <f t="shared" si="7"/>
        <v>0</v>
      </c>
      <c r="W70" s="112">
        <f>+JUN!W70</f>
        <v>0</v>
      </c>
      <c r="X70" s="112">
        <f>+JUN!X70</f>
        <v>0</v>
      </c>
      <c r="Y70" s="102">
        <f t="shared" si="8"/>
        <v>0</v>
      </c>
      <c r="Z70" s="113"/>
      <c r="AA70" s="114"/>
      <c r="AB70" s="190"/>
      <c r="AC70" s="191"/>
    </row>
    <row r="71" spans="1:29" ht="45" customHeight="1">
      <c r="A71" s="103">
        <v>25</v>
      </c>
      <c r="B71" s="104">
        <f>+JUN!B71</f>
        <v>0</v>
      </c>
      <c r="C71" s="105">
        <f>+JUN!C71</f>
        <v>0</v>
      </c>
      <c r="D71" s="103">
        <f>+JUN!D71</f>
        <v>0</v>
      </c>
      <c r="E71" s="106">
        <f>+JUN!E71</f>
        <v>0</v>
      </c>
      <c r="F71" s="103">
        <f>+JUN!F71</f>
        <v>0</v>
      </c>
      <c r="G71" s="107">
        <f>+JUN!G71</f>
        <v>0</v>
      </c>
      <c r="H71" s="108">
        <f>+JUN!H71</f>
        <v>0</v>
      </c>
      <c r="I71" s="106" t="str">
        <f>+JUN!I71</f>
        <v>---</v>
      </c>
      <c r="J71" s="109" t="s">
        <v>95</v>
      </c>
      <c r="K71" s="109" t="s">
        <v>95</v>
      </c>
      <c r="L71" s="103">
        <f>+JUN!L71</f>
        <v>0</v>
      </c>
      <c r="M71" s="103">
        <f>+JUN!M71</f>
        <v>0</v>
      </c>
      <c r="N71" s="103">
        <f>+JUN!N71</f>
        <v>0</v>
      </c>
      <c r="O71" s="110">
        <f>+JUN!O71</f>
        <v>0</v>
      </c>
      <c r="P71" s="103">
        <f>+JUN!P71</f>
        <v>0</v>
      </c>
      <c r="Q71" s="103">
        <f>+JUN!Q71</f>
        <v>1</v>
      </c>
      <c r="R71" s="111">
        <f>+JUN!R71</f>
        <v>0</v>
      </c>
      <c r="S71" s="111">
        <f>+JUN!S71</f>
        <v>0</v>
      </c>
      <c r="T71" s="102">
        <f t="shared" si="5"/>
        <v>0</v>
      </c>
      <c r="U71" s="102">
        <f t="shared" si="6"/>
        <v>0</v>
      </c>
      <c r="V71" s="102">
        <f t="shared" si="7"/>
        <v>0</v>
      </c>
      <c r="W71" s="112">
        <f>+JUN!W71</f>
        <v>0</v>
      </c>
      <c r="X71" s="112">
        <f>+JUN!X71</f>
        <v>0</v>
      </c>
      <c r="Y71" s="102">
        <f t="shared" si="8"/>
        <v>0</v>
      </c>
      <c r="Z71" s="113"/>
      <c r="AA71" s="114"/>
      <c r="AB71" s="190"/>
      <c r="AC71" s="191"/>
    </row>
    <row r="72" spans="1:29" ht="45" customHeight="1">
      <c r="A72" s="103">
        <v>26</v>
      </c>
      <c r="B72" s="104">
        <f>+JUN!B72</f>
        <v>0</v>
      </c>
      <c r="C72" s="105">
        <f>+JUN!C72</f>
        <v>0</v>
      </c>
      <c r="D72" s="103">
        <f>+JUN!D72</f>
        <v>0</v>
      </c>
      <c r="E72" s="106">
        <f>+JUN!E72</f>
        <v>0</v>
      </c>
      <c r="F72" s="103">
        <f>+JUN!F72</f>
        <v>0</v>
      </c>
      <c r="G72" s="107">
        <f>+JUN!G72</f>
        <v>0</v>
      </c>
      <c r="H72" s="108">
        <f>+JUN!H72</f>
        <v>0</v>
      </c>
      <c r="I72" s="106" t="str">
        <f>+JUN!I72</f>
        <v>---</v>
      </c>
      <c r="J72" s="109" t="s">
        <v>95</v>
      </c>
      <c r="K72" s="109" t="s">
        <v>95</v>
      </c>
      <c r="L72" s="103">
        <f>+JUN!L72</f>
        <v>0</v>
      </c>
      <c r="M72" s="103">
        <f>+JUN!M72</f>
        <v>0</v>
      </c>
      <c r="N72" s="103">
        <f>+JUN!N72</f>
        <v>0</v>
      </c>
      <c r="O72" s="110">
        <f>+JUN!O72</f>
        <v>0</v>
      </c>
      <c r="P72" s="103">
        <f>+JUN!P72</f>
        <v>0</v>
      </c>
      <c r="Q72" s="103">
        <f>+JUN!Q72</f>
        <v>1</v>
      </c>
      <c r="R72" s="111">
        <f>+JUN!R72</f>
        <v>0</v>
      </c>
      <c r="S72" s="111">
        <f>+JUN!S72</f>
        <v>0</v>
      </c>
      <c r="T72" s="102">
        <f t="shared" si="5"/>
        <v>0</v>
      </c>
      <c r="U72" s="102">
        <f t="shared" si="6"/>
        <v>0</v>
      </c>
      <c r="V72" s="102">
        <f t="shared" si="7"/>
        <v>0</v>
      </c>
      <c r="W72" s="112">
        <f>+JUN!W72</f>
        <v>0</v>
      </c>
      <c r="X72" s="112">
        <f>+JUN!X72</f>
        <v>0</v>
      </c>
      <c r="Y72" s="102">
        <f t="shared" si="8"/>
        <v>0</v>
      </c>
      <c r="Z72" s="113"/>
      <c r="AA72" s="114"/>
      <c r="AB72" s="190"/>
      <c r="AC72" s="191"/>
    </row>
    <row r="73" spans="1:29" ht="45" customHeight="1">
      <c r="A73" s="103">
        <v>27</v>
      </c>
      <c r="B73" s="104">
        <f>+JUN!B73</f>
        <v>0</v>
      </c>
      <c r="C73" s="105">
        <f>+JUN!C73</f>
        <v>0</v>
      </c>
      <c r="D73" s="103">
        <f>+JUN!D73</f>
        <v>0</v>
      </c>
      <c r="E73" s="106">
        <f>+JUN!E73</f>
        <v>0</v>
      </c>
      <c r="F73" s="103">
        <f>+JUN!F73</f>
        <v>0</v>
      </c>
      <c r="G73" s="107">
        <f>+JUN!G73</f>
        <v>0</v>
      </c>
      <c r="H73" s="108">
        <f>+JUN!H73</f>
        <v>0</v>
      </c>
      <c r="I73" s="106" t="str">
        <f>+JUN!I73</f>
        <v>---</v>
      </c>
      <c r="J73" s="109" t="s">
        <v>95</v>
      </c>
      <c r="K73" s="109" t="s">
        <v>95</v>
      </c>
      <c r="L73" s="103">
        <f>+JUN!L73</f>
        <v>0</v>
      </c>
      <c r="M73" s="103">
        <f>+JUN!M73</f>
        <v>0</v>
      </c>
      <c r="N73" s="103">
        <f>+JUN!N73</f>
        <v>0</v>
      </c>
      <c r="O73" s="110">
        <f>+JUN!O73</f>
        <v>0</v>
      </c>
      <c r="P73" s="103">
        <f>+JUN!P73</f>
        <v>0</v>
      </c>
      <c r="Q73" s="103">
        <f>+JUN!Q73</f>
        <v>1</v>
      </c>
      <c r="R73" s="111">
        <f>+JUN!R73</f>
        <v>0</v>
      </c>
      <c r="S73" s="111">
        <f>+JUN!S73</f>
        <v>0</v>
      </c>
      <c r="T73" s="102">
        <f t="shared" si="5"/>
        <v>0</v>
      </c>
      <c r="U73" s="102">
        <f t="shared" si="6"/>
        <v>0</v>
      </c>
      <c r="V73" s="102">
        <f t="shared" si="7"/>
        <v>0</v>
      </c>
      <c r="W73" s="112">
        <f>+JUN!W73</f>
        <v>0</v>
      </c>
      <c r="X73" s="112">
        <f>+JUN!X73</f>
        <v>0</v>
      </c>
      <c r="Y73" s="102">
        <f t="shared" si="8"/>
        <v>0</v>
      </c>
      <c r="Z73" s="113"/>
      <c r="AA73" s="114"/>
      <c r="AB73" s="190"/>
      <c r="AC73" s="191"/>
    </row>
    <row r="74" spans="1:29" ht="45" customHeight="1">
      <c r="A74" s="103">
        <v>28</v>
      </c>
      <c r="B74" s="104">
        <f>+JUN!B74</f>
        <v>0</v>
      </c>
      <c r="C74" s="105">
        <f>+JUN!C74</f>
        <v>0</v>
      </c>
      <c r="D74" s="103">
        <f>+JUN!D74</f>
        <v>0</v>
      </c>
      <c r="E74" s="106">
        <f>+JUN!E74</f>
        <v>0</v>
      </c>
      <c r="F74" s="103">
        <f>+JUN!F74</f>
        <v>0</v>
      </c>
      <c r="G74" s="107">
        <f>+JUN!G74</f>
        <v>0</v>
      </c>
      <c r="H74" s="108">
        <f>+JUN!H74</f>
        <v>0</v>
      </c>
      <c r="I74" s="106" t="str">
        <f>+JUN!I74</f>
        <v>---</v>
      </c>
      <c r="J74" s="109" t="s">
        <v>95</v>
      </c>
      <c r="K74" s="109" t="s">
        <v>95</v>
      </c>
      <c r="L74" s="103">
        <f>+JUN!L74</f>
        <v>0</v>
      </c>
      <c r="M74" s="103">
        <f>+JUN!M74</f>
        <v>0</v>
      </c>
      <c r="N74" s="103">
        <f>+JUN!N74</f>
        <v>0</v>
      </c>
      <c r="O74" s="110">
        <f>+JUN!O74</f>
        <v>0</v>
      </c>
      <c r="P74" s="103">
        <f>+JUN!P74</f>
        <v>0</v>
      </c>
      <c r="Q74" s="103">
        <f>+JUN!Q74</f>
        <v>1</v>
      </c>
      <c r="R74" s="111">
        <f>+JUN!R74</f>
        <v>0</v>
      </c>
      <c r="S74" s="111">
        <f>+JUN!S74</f>
        <v>0</v>
      </c>
      <c r="T74" s="102">
        <f t="shared" si="5"/>
        <v>0</v>
      </c>
      <c r="U74" s="102">
        <f t="shared" si="6"/>
        <v>0</v>
      </c>
      <c r="V74" s="102">
        <f t="shared" si="7"/>
        <v>0</v>
      </c>
      <c r="W74" s="112">
        <f>+JUN!W74</f>
        <v>0</v>
      </c>
      <c r="X74" s="112">
        <f>+JUN!X74</f>
        <v>0</v>
      </c>
      <c r="Y74" s="102">
        <f t="shared" si="8"/>
        <v>0</v>
      </c>
      <c r="Z74" s="113"/>
      <c r="AA74" s="114"/>
      <c r="AB74" s="190"/>
      <c r="AC74" s="191"/>
    </row>
    <row r="75" spans="1:29" ht="45" customHeight="1">
      <c r="A75" s="103">
        <v>29</v>
      </c>
      <c r="B75" s="104">
        <f>+JUN!B75</f>
        <v>0</v>
      </c>
      <c r="C75" s="105">
        <f>+JUN!C75</f>
        <v>0</v>
      </c>
      <c r="D75" s="103">
        <f>+JUN!D75</f>
        <v>0</v>
      </c>
      <c r="E75" s="106">
        <f>+JUN!E75</f>
        <v>0</v>
      </c>
      <c r="F75" s="103">
        <f>+JUN!F75</f>
        <v>0</v>
      </c>
      <c r="G75" s="107">
        <f>+JUN!G75</f>
        <v>0</v>
      </c>
      <c r="H75" s="108">
        <f>+JUN!H75</f>
        <v>0</v>
      </c>
      <c r="I75" s="106" t="str">
        <f>+JUN!I75</f>
        <v>---</v>
      </c>
      <c r="J75" s="109" t="s">
        <v>95</v>
      </c>
      <c r="K75" s="109" t="s">
        <v>95</v>
      </c>
      <c r="L75" s="103">
        <f>+JUN!L75</f>
        <v>0</v>
      </c>
      <c r="M75" s="103">
        <f>+JUN!M75</f>
        <v>0</v>
      </c>
      <c r="N75" s="103">
        <f>+JUN!N75</f>
        <v>0</v>
      </c>
      <c r="O75" s="110">
        <f>+JUN!O75</f>
        <v>0</v>
      </c>
      <c r="P75" s="103">
        <f>+JUN!P75</f>
        <v>0</v>
      </c>
      <c r="Q75" s="103">
        <f>+JUN!Q75</f>
        <v>1</v>
      </c>
      <c r="R75" s="111">
        <f>+JUN!R75</f>
        <v>0</v>
      </c>
      <c r="S75" s="111">
        <f>+JUN!S75</f>
        <v>0</v>
      </c>
      <c r="T75" s="102">
        <f t="shared" si="5"/>
        <v>0</v>
      </c>
      <c r="U75" s="102">
        <f t="shared" si="6"/>
        <v>0</v>
      </c>
      <c r="V75" s="102">
        <f t="shared" si="7"/>
        <v>0</v>
      </c>
      <c r="W75" s="112">
        <f>+JUN!W75</f>
        <v>0</v>
      </c>
      <c r="X75" s="112">
        <f>+JUN!X75</f>
        <v>0</v>
      </c>
      <c r="Y75" s="102">
        <f t="shared" si="8"/>
        <v>0</v>
      </c>
      <c r="Z75" s="113"/>
      <c r="AA75" s="114"/>
      <c r="AB75" s="190"/>
      <c r="AC75" s="191"/>
    </row>
    <row r="76" spans="1:29" ht="45" customHeight="1">
      <c r="A76" s="103">
        <v>30</v>
      </c>
      <c r="B76" s="104">
        <f>+JUN!B76</f>
        <v>0</v>
      </c>
      <c r="C76" s="105">
        <f>+JUN!C76</f>
        <v>0</v>
      </c>
      <c r="D76" s="103">
        <f>+JUN!D76</f>
        <v>0</v>
      </c>
      <c r="E76" s="106">
        <f>+JUN!E76</f>
        <v>0</v>
      </c>
      <c r="F76" s="103">
        <f>+JUN!F76</f>
        <v>0</v>
      </c>
      <c r="G76" s="107">
        <f>+JUN!G76</f>
        <v>0</v>
      </c>
      <c r="H76" s="108">
        <f>+JUN!H76</f>
        <v>0</v>
      </c>
      <c r="I76" s="106" t="str">
        <f>+JUN!I76</f>
        <v>---</v>
      </c>
      <c r="J76" s="109" t="s">
        <v>95</v>
      </c>
      <c r="K76" s="109" t="s">
        <v>95</v>
      </c>
      <c r="L76" s="103">
        <f>+JUN!L76</f>
        <v>0</v>
      </c>
      <c r="M76" s="103">
        <f>+JUN!M76</f>
        <v>0</v>
      </c>
      <c r="N76" s="103">
        <f>+JUN!N76</f>
        <v>0</v>
      </c>
      <c r="O76" s="110">
        <f>+JUN!O76</f>
        <v>0</v>
      </c>
      <c r="P76" s="103">
        <f>+JUN!P76</f>
        <v>0</v>
      </c>
      <c r="Q76" s="103">
        <f>+JUN!Q76</f>
        <v>1</v>
      </c>
      <c r="R76" s="111">
        <f>+JUN!R76</f>
        <v>0</v>
      </c>
      <c r="S76" s="111">
        <f>+JUN!S76</f>
        <v>0</v>
      </c>
      <c r="T76" s="102">
        <f t="shared" si="5"/>
        <v>0</v>
      </c>
      <c r="U76" s="102">
        <f t="shared" si="6"/>
        <v>0</v>
      </c>
      <c r="V76" s="102">
        <f t="shared" si="7"/>
        <v>0</v>
      </c>
      <c r="W76" s="112">
        <f>+JUN!W76</f>
        <v>0</v>
      </c>
      <c r="X76" s="112">
        <f>+JUN!X76</f>
        <v>0</v>
      </c>
      <c r="Y76" s="102">
        <f t="shared" si="8"/>
        <v>0</v>
      </c>
      <c r="Z76" s="113"/>
      <c r="AA76" s="114"/>
      <c r="AB76" s="190"/>
      <c r="AC76" s="191"/>
    </row>
    <row r="77" spans="1:29" ht="45" customHeight="1">
      <c r="A77" s="103">
        <v>31</v>
      </c>
      <c r="B77" s="104">
        <f>+JUN!B77</f>
        <v>0</v>
      </c>
      <c r="C77" s="105">
        <f>+JUN!C77</f>
        <v>0</v>
      </c>
      <c r="D77" s="103">
        <f>+JUN!D77</f>
        <v>0</v>
      </c>
      <c r="E77" s="106">
        <f>+JUN!E77</f>
        <v>0</v>
      </c>
      <c r="F77" s="103">
        <f>+JUN!F77</f>
        <v>0</v>
      </c>
      <c r="G77" s="107">
        <f>+JUN!G77</f>
        <v>0</v>
      </c>
      <c r="H77" s="108">
        <f>+JUN!H77</f>
        <v>0</v>
      </c>
      <c r="I77" s="106" t="str">
        <f>+JUN!I77</f>
        <v>---</v>
      </c>
      <c r="J77" s="109" t="s">
        <v>95</v>
      </c>
      <c r="K77" s="109" t="s">
        <v>95</v>
      </c>
      <c r="L77" s="103">
        <f>+JUN!L77</f>
        <v>0</v>
      </c>
      <c r="M77" s="103">
        <f>+JUN!M77</f>
        <v>0</v>
      </c>
      <c r="N77" s="103">
        <f>+JUN!N77</f>
        <v>0</v>
      </c>
      <c r="O77" s="110">
        <f>+JUN!O77</f>
        <v>0</v>
      </c>
      <c r="P77" s="103">
        <f>+JUN!P77</f>
        <v>0</v>
      </c>
      <c r="Q77" s="103">
        <f>+JUN!Q77</f>
        <v>1</v>
      </c>
      <c r="R77" s="111">
        <f>+JUN!R77</f>
        <v>0</v>
      </c>
      <c r="S77" s="111">
        <f>+JUN!S77</f>
        <v>0</v>
      </c>
      <c r="T77" s="102">
        <f t="shared" si="5"/>
        <v>0</v>
      </c>
      <c r="U77" s="102">
        <f t="shared" si="6"/>
        <v>0</v>
      </c>
      <c r="V77" s="102">
        <f t="shared" si="7"/>
        <v>0</v>
      </c>
      <c r="W77" s="112">
        <f>+JUN!W77</f>
        <v>0</v>
      </c>
      <c r="X77" s="112">
        <f>+JUN!X77</f>
        <v>0</v>
      </c>
      <c r="Y77" s="102">
        <f t="shared" si="8"/>
        <v>0</v>
      </c>
      <c r="Z77" s="113"/>
      <c r="AA77" s="114"/>
      <c r="AB77" s="190"/>
      <c r="AC77" s="191"/>
    </row>
    <row r="78" spans="1:29" ht="45" customHeight="1">
      <c r="A78" s="103">
        <v>32</v>
      </c>
      <c r="B78" s="104">
        <f>+JUN!B78</f>
        <v>0</v>
      </c>
      <c r="C78" s="105">
        <f>+JUN!C78</f>
        <v>0</v>
      </c>
      <c r="D78" s="103">
        <f>+JUN!D78</f>
        <v>0</v>
      </c>
      <c r="E78" s="106">
        <f>+JUN!E78</f>
        <v>0</v>
      </c>
      <c r="F78" s="103">
        <f>+JUN!F78</f>
        <v>0</v>
      </c>
      <c r="G78" s="107">
        <f>+JUN!G78</f>
        <v>0</v>
      </c>
      <c r="H78" s="108">
        <f>+JUN!H78</f>
        <v>0</v>
      </c>
      <c r="I78" s="106" t="str">
        <f>+JUN!I78</f>
        <v>---</v>
      </c>
      <c r="J78" s="109" t="s">
        <v>95</v>
      </c>
      <c r="K78" s="109" t="s">
        <v>95</v>
      </c>
      <c r="L78" s="103">
        <f>+JUN!L78</f>
        <v>0</v>
      </c>
      <c r="M78" s="103">
        <f>+JUN!M78</f>
        <v>0</v>
      </c>
      <c r="N78" s="103">
        <f>+JUN!N78</f>
        <v>0</v>
      </c>
      <c r="O78" s="110">
        <f>+JUN!O78</f>
        <v>0</v>
      </c>
      <c r="P78" s="103">
        <f>+JUN!P78</f>
        <v>0</v>
      </c>
      <c r="Q78" s="103">
        <f>+JUN!Q78</f>
        <v>1</v>
      </c>
      <c r="R78" s="111">
        <f>+JUN!R78</f>
        <v>0</v>
      </c>
      <c r="S78" s="111">
        <f>+JUN!S78</f>
        <v>0</v>
      </c>
      <c r="T78" s="102">
        <f t="shared" si="5"/>
        <v>0</v>
      </c>
      <c r="U78" s="102">
        <f t="shared" si="6"/>
        <v>0</v>
      </c>
      <c r="V78" s="102">
        <f t="shared" si="7"/>
        <v>0</v>
      </c>
      <c r="W78" s="112">
        <f>+JUN!W78</f>
        <v>0</v>
      </c>
      <c r="X78" s="112">
        <f>+JUN!X78</f>
        <v>0</v>
      </c>
      <c r="Y78" s="102">
        <f t="shared" si="8"/>
        <v>0</v>
      </c>
      <c r="Z78" s="113"/>
      <c r="AA78" s="114"/>
      <c r="AB78" s="190"/>
      <c r="AC78" s="191"/>
    </row>
    <row r="79" spans="1:29" ht="45" customHeight="1">
      <c r="A79" s="103">
        <v>33</v>
      </c>
      <c r="B79" s="104">
        <f>+JUN!B79</f>
        <v>0</v>
      </c>
      <c r="C79" s="105">
        <f>+JUN!C79</f>
        <v>0</v>
      </c>
      <c r="D79" s="103">
        <f>+JUN!D79</f>
        <v>0</v>
      </c>
      <c r="E79" s="106">
        <f>+JUN!E79</f>
        <v>0</v>
      </c>
      <c r="F79" s="103">
        <f>+JUN!F79</f>
        <v>0</v>
      </c>
      <c r="G79" s="107">
        <f>+JUN!G79</f>
        <v>0</v>
      </c>
      <c r="H79" s="108">
        <f>+JUN!H79</f>
        <v>0</v>
      </c>
      <c r="I79" s="106" t="str">
        <f>+JUN!I79</f>
        <v>---</v>
      </c>
      <c r="J79" s="109" t="s">
        <v>95</v>
      </c>
      <c r="K79" s="109" t="s">
        <v>95</v>
      </c>
      <c r="L79" s="103">
        <f>+JUN!L79</f>
        <v>0</v>
      </c>
      <c r="M79" s="103">
        <f>+JUN!M79</f>
        <v>0</v>
      </c>
      <c r="N79" s="103">
        <f>+JUN!N79</f>
        <v>0</v>
      </c>
      <c r="O79" s="110">
        <f>+JUN!O79</f>
        <v>0</v>
      </c>
      <c r="P79" s="103">
        <f>+JUN!P79</f>
        <v>0</v>
      </c>
      <c r="Q79" s="103">
        <f>+JUN!Q79</f>
        <v>1</v>
      </c>
      <c r="R79" s="111">
        <f>+JUN!R79</f>
        <v>0</v>
      </c>
      <c r="S79" s="111">
        <f>+JUN!S79</f>
        <v>0</v>
      </c>
      <c r="T79" s="102">
        <f t="shared" si="5"/>
        <v>0</v>
      </c>
      <c r="U79" s="102">
        <f t="shared" si="6"/>
        <v>0</v>
      </c>
      <c r="V79" s="102">
        <f t="shared" si="7"/>
        <v>0</v>
      </c>
      <c r="W79" s="112">
        <f>+JUN!W79</f>
        <v>0</v>
      </c>
      <c r="X79" s="112">
        <f>+JUN!X79</f>
        <v>0</v>
      </c>
      <c r="Y79" s="102">
        <f t="shared" si="8"/>
        <v>0</v>
      </c>
      <c r="Z79" s="113"/>
      <c r="AA79" s="114"/>
      <c r="AB79" s="190"/>
      <c r="AC79" s="191"/>
    </row>
    <row r="80" spans="1:29" ht="45" customHeight="1">
      <c r="A80" s="103">
        <v>34</v>
      </c>
      <c r="B80" s="104">
        <f>+JUN!B80</f>
        <v>0</v>
      </c>
      <c r="C80" s="105">
        <f>+JUN!C80</f>
        <v>0</v>
      </c>
      <c r="D80" s="103">
        <f>+JUN!D80</f>
        <v>0</v>
      </c>
      <c r="E80" s="106">
        <f>+JUN!E80</f>
        <v>0</v>
      </c>
      <c r="F80" s="103">
        <f>+JUN!F80</f>
        <v>0</v>
      </c>
      <c r="G80" s="107">
        <f>+JUN!G80</f>
        <v>0</v>
      </c>
      <c r="H80" s="108">
        <f>+JUN!H80</f>
        <v>0</v>
      </c>
      <c r="I80" s="106" t="str">
        <f>+JUN!I80</f>
        <v>---</v>
      </c>
      <c r="J80" s="109" t="s">
        <v>95</v>
      </c>
      <c r="K80" s="109" t="s">
        <v>95</v>
      </c>
      <c r="L80" s="103">
        <f>+JUN!L80</f>
        <v>0</v>
      </c>
      <c r="M80" s="103">
        <f>+JUN!M80</f>
        <v>0</v>
      </c>
      <c r="N80" s="103">
        <f>+JUN!N80</f>
        <v>0</v>
      </c>
      <c r="O80" s="110">
        <f>+JUN!O80</f>
        <v>0</v>
      </c>
      <c r="P80" s="103">
        <f>+JUN!P80</f>
        <v>0</v>
      </c>
      <c r="Q80" s="103">
        <f>+JUN!Q80</f>
        <v>1</v>
      </c>
      <c r="R80" s="111">
        <f>+JUN!R80</f>
        <v>0</v>
      </c>
      <c r="S80" s="111">
        <f>+JUN!S80</f>
        <v>0</v>
      </c>
      <c r="T80" s="102">
        <f t="shared" si="5"/>
        <v>0</v>
      </c>
      <c r="U80" s="102">
        <f t="shared" si="6"/>
        <v>0</v>
      </c>
      <c r="V80" s="102">
        <f t="shared" si="7"/>
        <v>0</v>
      </c>
      <c r="W80" s="112">
        <f>+JUN!W80</f>
        <v>0</v>
      </c>
      <c r="X80" s="112">
        <f>+JUN!X80</f>
        <v>0</v>
      </c>
      <c r="Y80" s="102">
        <f t="shared" si="8"/>
        <v>0</v>
      </c>
      <c r="Z80" s="113"/>
      <c r="AA80" s="114"/>
      <c r="AB80" s="190"/>
      <c r="AC80" s="191"/>
    </row>
    <row r="81" spans="1:29" ht="45" customHeight="1">
      <c r="A81" s="103">
        <v>35</v>
      </c>
      <c r="B81" s="104">
        <f>+JUN!B81</f>
        <v>0</v>
      </c>
      <c r="C81" s="105">
        <f>+JUN!C81</f>
        <v>0</v>
      </c>
      <c r="D81" s="103">
        <f>+JUN!D81</f>
        <v>0</v>
      </c>
      <c r="E81" s="106">
        <f>+JUN!E81</f>
        <v>0</v>
      </c>
      <c r="F81" s="103">
        <f>+JUN!F81</f>
        <v>0</v>
      </c>
      <c r="G81" s="107">
        <f>+JUN!G81</f>
        <v>0</v>
      </c>
      <c r="H81" s="108">
        <f>+JUN!H81</f>
        <v>0</v>
      </c>
      <c r="I81" s="106" t="str">
        <f>+JUN!I81</f>
        <v>---</v>
      </c>
      <c r="J81" s="109" t="s">
        <v>95</v>
      </c>
      <c r="K81" s="109" t="s">
        <v>95</v>
      </c>
      <c r="L81" s="103">
        <f>+JUN!L81</f>
        <v>0</v>
      </c>
      <c r="M81" s="103">
        <f>+JUN!M81</f>
        <v>0</v>
      </c>
      <c r="N81" s="103">
        <f>+JUN!N81</f>
        <v>0</v>
      </c>
      <c r="O81" s="110">
        <f>+JUN!O81</f>
        <v>0</v>
      </c>
      <c r="P81" s="103">
        <f>+JUN!P81</f>
        <v>0</v>
      </c>
      <c r="Q81" s="103">
        <f>+JUN!Q81</f>
        <v>1</v>
      </c>
      <c r="R81" s="111">
        <f>+JUN!R81</f>
        <v>0</v>
      </c>
      <c r="S81" s="111">
        <f>+JUN!S81</f>
        <v>0</v>
      </c>
      <c r="T81" s="102">
        <f t="shared" si="5"/>
        <v>0</v>
      </c>
      <c r="U81" s="102">
        <f t="shared" si="6"/>
        <v>0</v>
      </c>
      <c r="V81" s="102">
        <f t="shared" si="7"/>
        <v>0</v>
      </c>
      <c r="W81" s="112">
        <f>+JUN!W81</f>
        <v>0</v>
      </c>
      <c r="X81" s="112">
        <f>+JUN!X81</f>
        <v>0</v>
      </c>
      <c r="Y81" s="102">
        <f t="shared" si="8"/>
        <v>0</v>
      </c>
      <c r="Z81" s="113"/>
      <c r="AA81" s="114"/>
      <c r="AB81" s="190"/>
      <c r="AC81" s="191"/>
    </row>
    <row r="82" spans="1:29" ht="45" customHeight="1" thickBot="1">
      <c r="A82" s="103">
        <v>36</v>
      </c>
      <c r="B82" s="104">
        <f>+JUN!B82</f>
        <v>0</v>
      </c>
      <c r="C82" s="105">
        <f>+JUN!C82</f>
        <v>0</v>
      </c>
      <c r="D82" s="103">
        <f>+JUN!D82</f>
        <v>0</v>
      </c>
      <c r="E82" s="106">
        <f>+JUN!E82</f>
        <v>0</v>
      </c>
      <c r="F82" s="103">
        <f>+JUN!F82</f>
        <v>0</v>
      </c>
      <c r="G82" s="107">
        <f>+JUN!G82</f>
        <v>0</v>
      </c>
      <c r="H82" s="108">
        <f>+JUN!H82</f>
        <v>0</v>
      </c>
      <c r="I82" s="106" t="str">
        <f>+JUN!I82</f>
        <v>---</v>
      </c>
      <c r="J82" s="109" t="s">
        <v>95</v>
      </c>
      <c r="K82" s="109" t="s">
        <v>95</v>
      </c>
      <c r="L82" s="103">
        <f>+JUN!L82</f>
        <v>0</v>
      </c>
      <c r="M82" s="103">
        <f>+JUN!M82</f>
        <v>0</v>
      </c>
      <c r="N82" s="103">
        <f>+JUN!N82</f>
        <v>0</v>
      </c>
      <c r="O82" s="110">
        <f>+JUN!O82</f>
        <v>0</v>
      </c>
      <c r="P82" s="103">
        <f>+JUN!P82</f>
        <v>0</v>
      </c>
      <c r="Q82" s="103">
        <f>+JUN!Q82</f>
        <v>1</v>
      </c>
      <c r="R82" s="111">
        <f>+JUN!R82</f>
        <v>0</v>
      </c>
      <c r="S82" s="111">
        <f>+JUN!S82</f>
        <v>0</v>
      </c>
      <c r="T82" s="102">
        <f t="shared" si="5"/>
        <v>0</v>
      </c>
      <c r="U82" s="102">
        <f t="shared" si="6"/>
        <v>0</v>
      </c>
      <c r="V82" s="102">
        <f t="shared" si="7"/>
        <v>0</v>
      </c>
      <c r="W82" s="112">
        <f>+JUN!W82</f>
        <v>0</v>
      </c>
      <c r="X82" s="112">
        <f>+JUN!X82</f>
        <v>0</v>
      </c>
      <c r="Y82" s="102">
        <f t="shared" si="8"/>
        <v>0</v>
      </c>
      <c r="Z82" s="113"/>
      <c r="AA82" s="114"/>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0" t="str">
        <f>+MAY!E84</f>
        <v>---</v>
      </c>
      <c r="F84" s="4"/>
      <c r="G84" s="4"/>
      <c r="H84" s="4"/>
      <c r="I84" s="4"/>
      <c r="J84" s="4"/>
      <c r="K84" s="4"/>
      <c r="L84" s="4"/>
      <c r="M84" s="5"/>
      <c r="N84" s="5"/>
      <c r="O84" s="5"/>
      <c r="Q84" s="96" t="str">
        <f>+MAY!Q84</f>
        <v>TOTALES HOJAS N° 1 A 2     </v>
      </c>
      <c r="R84" s="97">
        <f aca="true" t="shared" si="9" ref="R84:Y84">SUM(R65:R82)+R33</f>
        <v>0</v>
      </c>
      <c r="S84" s="98">
        <f t="shared" si="9"/>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131</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299</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282</v>
      </c>
      <c r="B91" s="56"/>
      <c r="C91" s="56"/>
      <c r="D91" s="56"/>
      <c r="K91" s="564" t="s">
        <v>118</v>
      </c>
      <c r="L91" s="564"/>
      <c r="M91" s="564"/>
      <c r="N91" s="564"/>
      <c r="O91" s="564"/>
      <c r="P91" s="564"/>
      <c r="R91" s="564" t="s">
        <v>119</v>
      </c>
      <c r="S91" s="564"/>
      <c r="T91" s="564"/>
      <c r="W91" s="57"/>
      <c r="X91" s="42"/>
      <c r="Y91" s="41"/>
      <c r="Z91" s="34"/>
      <c r="AC91" s="30"/>
    </row>
    <row r="92" spans="23:29" ht="27" customHeight="1" thickBot="1">
      <c r="W92" s="57"/>
      <c r="X92" s="42"/>
      <c r="Y92" s="41"/>
      <c r="Z92" s="34"/>
      <c r="AA92" s="70"/>
      <c r="AC92" s="30"/>
    </row>
    <row r="93" spans="1:29" ht="27" customHeight="1" thickBot="1">
      <c r="A93" s="94" t="s">
        <v>300</v>
      </c>
      <c r="D93" s="117" t="str">
        <f>+CARATULA!$A$87</f>
        <v>10/05/2018</v>
      </c>
      <c r="E93" s="119" t="str">
        <f>+CARATULA!$C$87</f>
        <v>  De 37 a 54 cargos docentes</v>
      </c>
      <c r="V93" s="558"/>
      <c r="W93" s="558"/>
      <c r="X93" s="558"/>
      <c r="Y93" s="559"/>
      <c r="Z93" s="581" t="s">
        <v>301</v>
      </c>
      <c r="AA93" s="582"/>
      <c r="AB93" s="582"/>
      <c r="AC93" s="583"/>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8" t="s">
        <v>100</v>
      </c>
      <c r="B103" s="59"/>
      <c r="C103" s="59"/>
      <c r="D103" s="59"/>
      <c r="E103" s="59"/>
      <c r="F103" s="59"/>
      <c r="G103" s="59"/>
      <c r="H103" s="60"/>
      <c r="I103" s="60"/>
      <c r="J103" s="60"/>
      <c r="K103" s="60"/>
      <c r="L103" s="60"/>
      <c r="M103" s="60"/>
      <c r="N103" s="60"/>
      <c r="O103" s="60"/>
      <c r="P103" s="60"/>
      <c r="Q103" s="60"/>
      <c r="R103" s="60"/>
      <c r="S103" s="59"/>
      <c r="T103" s="59"/>
      <c r="U103" s="59"/>
      <c r="V103" s="59"/>
      <c r="W103" s="59"/>
      <c r="X103" s="59"/>
      <c r="Y103" s="59"/>
    </row>
    <row r="104" spans="1:29" ht="27.75" customHeight="1" thickBot="1">
      <c r="A104" s="62" t="s">
        <v>101</v>
      </c>
      <c r="B104" s="59"/>
      <c r="C104" s="59"/>
      <c r="D104" s="59"/>
      <c r="E104" s="59"/>
      <c r="F104" s="59"/>
      <c r="G104" s="59"/>
      <c r="H104" s="59"/>
      <c r="I104" s="60"/>
      <c r="J104" s="60"/>
      <c r="K104" s="63" t="s">
        <v>102</v>
      </c>
      <c r="L104" s="63"/>
      <c r="M104" s="63"/>
      <c r="O104" s="63"/>
      <c r="P104" s="59"/>
      <c r="Q104" s="63"/>
      <c r="R104" s="63"/>
      <c r="S104" s="63"/>
      <c r="T104" s="63"/>
      <c r="U104" s="63"/>
      <c r="V104" s="64" t="s">
        <v>211</v>
      </c>
      <c r="W104" s="87" t="str">
        <f>+W$2</f>
        <v>SAC JUNIO</v>
      </c>
      <c r="X104" s="65"/>
      <c r="Y104" s="184">
        <f>+CARATULA!$O$10</f>
        <v>2019</v>
      </c>
      <c r="AA104" s="122" t="str">
        <f>+AA$2</f>
        <v>X</v>
      </c>
      <c r="AB104" s="86" t="s">
        <v>121</v>
      </c>
      <c r="AC104" s="59"/>
    </row>
    <row r="105" spans="1:28" ht="27.75" customHeight="1" thickBot="1">
      <c r="A105" s="62" t="s">
        <v>302</v>
      </c>
      <c r="B105" s="59"/>
      <c r="C105" s="59"/>
      <c r="D105" s="59"/>
      <c r="E105" s="59"/>
      <c r="F105" s="59"/>
      <c r="G105" s="59"/>
      <c r="H105" s="59"/>
      <c r="I105" s="59"/>
      <c r="J105" s="59"/>
      <c r="K105" s="63" t="s">
        <v>103</v>
      </c>
      <c r="L105" s="63"/>
      <c r="M105" s="63"/>
      <c r="O105" s="63"/>
      <c r="P105" s="59"/>
      <c r="Q105" s="59"/>
      <c r="R105" s="63"/>
      <c r="S105" s="63"/>
      <c r="T105" s="63"/>
      <c r="U105" s="63"/>
      <c r="V105" s="59"/>
      <c r="W105" s="92" t="str">
        <f>+MAY!W105</f>
        <v>HOJA N° 3/3</v>
      </c>
      <c r="X105" s="59"/>
      <c r="Z105" s="59"/>
      <c r="AA105" s="122">
        <f>+AA$3</f>
        <v>0</v>
      </c>
      <c r="AB105" s="86" t="s">
        <v>122</v>
      </c>
    </row>
    <row r="106" spans="1:29" ht="27.75" customHeight="1" thickBot="1">
      <c r="A106" s="59"/>
      <c r="B106" s="59"/>
      <c r="C106" s="59"/>
      <c r="D106" s="59"/>
      <c r="E106" s="59"/>
      <c r="F106" s="59"/>
      <c r="G106" s="59"/>
      <c r="H106" s="59"/>
      <c r="I106" s="59"/>
      <c r="J106" s="59"/>
      <c r="K106" s="59"/>
      <c r="L106" s="59"/>
      <c r="M106" s="59"/>
      <c r="N106" s="59"/>
      <c r="O106" s="59"/>
      <c r="P106" s="59"/>
      <c r="Q106" s="59"/>
      <c r="R106" s="59"/>
      <c r="S106" s="59"/>
      <c r="T106" s="59"/>
      <c r="U106" s="59"/>
      <c r="AC106" s="59"/>
    </row>
    <row r="107" spans="1:35" ht="24" customHeight="1" thickBo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67" t="s">
        <v>104</v>
      </c>
      <c r="AB107" s="121">
        <f>+CARATULA!$H$17</f>
        <v>0</v>
      </c>
      <c r="AC107" s="59"/>
      <c r="AH107" s="59"/>
      <c r="AI107" s="59"/>
    </row>
    <row r="108" spans="26:29" ht="24" customHeight="1" thickBot="1">
      <c r="Z108" s="59" t="s">
        <v>105</v>
      </c>
      <c r="AA108" s="59"/>
      <c r="AB108" s="59"/>
      <c r="AC108" s="59"/>
    </row>
    <row r="109" spans="4:29" ht="24" customHeight="1" thickBot="1">
      <c r="D109" s="43" t="s">
        <v>62</v>
      </c>
      <c r="E109" s="88">
        <f>+CARATULA!$F$13</f>
        <v>0</v>
      </c>
      <c r="F109" s="3"/>
      <c r="G109" s="35"/>
      <c r="H109" s="39"/>
      <c r="I109" s="40"/>
      <c r="J109" s="40"/>
      <c r="K109" s="53" t="s">
        <v>88</v>
      </c>
      <c r="L109" s="89">
        <f>+CARATULA!$L$16</f>
        <v>0</v>
      </c>
      <c r="M109" s="35"/>
      <c r="N109" s="39"/>
      <c r="Q109" s="43" t="s">
        <v>298</v>
      </c>
      <c r="R109" s="91">
        <f>+CARATULA!$F$14</f>
        <v>0</v>
      </c>
      <c r="T109" s="43" t="s">
        <v>63</v>
      </c>
      <c r="U109" s="88">
        <f>+CARATULA!$F$15</f>
        <v>0</v>
      </c>
      <c r="V109" s="35"/>
      <c r="W109" s="35"/>
      <c r="X109" s="35"/>
      <c r="Y109" s="68"/>
      <c r="Z109" s="59"/>
      <c r="AA109" s="69" t="s">
        <v>106</v>
      </c>
      <c r="AB109" s="121">
        <f>+CARATULA!$J$17</f>
        <v>0</v>
      </c>
      <c r="AC109" s="67"/>
    </row>
    <row r="110" spans="1:29" ht="24" customHeight="1" thickBot="1">
      <c r="A110" s="4"/>
      <c r="B110" s="4"/>
      <c r="C110" s="4"/>
      <c r="D110" s="53"/>
      <c r="E110" s="70"/>
      <c r="F110" s="55"/>
      <c r="G110" s="55"/>
      <c r="H110" s="4"/>
      <c r="I110" s="55"/>
      <c r="J110" s="4"/>
      <c r="K110" s="4"/>
      <c r="L110" s="4"/>
      <c r="T110" s="52"/>
      <c r="U110" s="7"/>
      <c r="V110" s="7"/>
      <c r="W110" s="7"/>
      <c r="X110" s="7"/>
      <c r="Z110" s="59"/>
      <c r="AA110" s="59"/>
      <c r="AB110" s="59"/>
      <c r="AC110" s="59"/>
    </row>
    <row r="111" spans="4:29" ht="24" customHeight="1" thickBot="1">
      <c r="D111" s="43" t="s">
        <v>107</v>
      </c>
      <c r="E111" s="88">
        <f>+CARATULA!$F$19</f>
        <v>0</v>
      </c>
      <c r="F111" s="3"/>
      <c r="G111" s="35"/>
      <c r="H111" s="39"/>
      <c r="I111" s="4"/>
      <c r="J111" s="4"/>
      <c r="K111" s="53" t="s">
        <v>108</v>
      </c>
      <c r="L111" s="287">
        <f>+CARATULA!$F$16</f>
        <v>0</v>
      </c>
      <c r="M111" s="35"/>
      <c r="N111" s="71"/>
      <c r="Q111" s="53" t="s">
        <v>109</v>
      </c>
      <c r="R111" s="90">
        <f>+CARATULA!$L$19</f>
        <v>0</v>
      </c>
      <c r="S111" s="3"/>
      <c r="T111" s="14"/>
      <c r="V111" s="53" t="s">
        <v>110</v>
      </c>
      <c r="W111" s="90">
        <f>+CARATULA!$F$18</f>
        <v>0</v>
      </c>
      <c r="X111" s="35"/>
      <c r="Y111" s="14"/>
      <c r="Z111" s="59"/>
      <c r="AA111" s="53" t="s">
        <v>120</v>
      </c>
      <c r="AB111" s="90">
        <f>+CARATULA!$L$17</f>
        <v>0</v>
      </c>
      <c r="AC111" s="66"/>
    </row>
    <row r="112" spans="8:29" ht="21" customHeight="1">
      <c r="H112" s="4"/>
      <c r="I112" s="4"/>
      <c r="J112" s="4"/>
      <c r="K112" s="4"/>
      <c r="L112" s="4"/>
      <c r="AC112"/>
    </row>
    <row r="113" spans="1:29" ht="16.5" customHeight="1">
      <c r="A113" s="562" t="s">
        <v>111</v>
      </c>
      <c r="B113" s="578" t="s">
        <v>71</v>
      </c>
      <c r="C113" s="580"/>
      <c r="D113" s="562" t="s">
        <v>74</v>
      </c>
      <c r="E113" s="562" t="s">
        <v>94</v>
      </c>
      <c r="F113" s="562" t="s">
        <v>75</v>
      </c>
      <c r="G113" s="562" t="s">
        <v>82</v>
      </c>
      <c r="H113" s="562" t="s">
        <v>69</v>
      </c>
      <c r="I113" s="562" t="s">
        <v>70</v>
      </c>
      <c r="J113" s="562" t="s">
        <v>79</v>
      </c>
      <c r="K113" s="562" t="s">
        <v>80</v>
      </c>
      <c r="L113" s="562" t="s">
        <v>81</v>
      </c>
      <c r="M113" s="560" t="s">
        <v>96</v>
      </c>
      <c r="N113" s="560" t="s">
        <v>97</v>
      </c>
      <c r="O113" s="562" t="s">
        <v>98</v>
      </c>
      <c r="P113" s="578" t="s">
        <v>83</v>
      </c>
      <c r="Q113" s="580"/>
      <c r="R113" s="566" t="s">
        <v>76</v>
      </c>
      <c r="S113" s="567" t="s">
        <v>46</v>
      </c>
      <c r="T113" s="578" t="s">
        <v>86</v>
      </c>
      <c r="U113" s="579" t="s">
        <v>47</v>
      </c>
      <c r="V113" s="580" t="s">
        <v>45</v>
      </c>
      <c r="W113" s="578" t="s">
        <v>112</v>
      </c>
      <c r="X113" s="579" t="s">
        <v>47</v>
      </c>
      <c r="Y113" s="580" t="s">
        <v>45</v>
      </c>
      <c r="Z113" s="574" t="s">
        <v>113</v>
      </c>
      <c r="AA113" s="568"/>
      <c r="AB113" s="574" t="s">
        <v>114</v>
      </c>
      <c r="AC113" s="568"/>
    </row>
    <row r="114" spans="1:29" ht="16.5" customHeight="1">
      <c r="A114" s="570" t="s">
        <v>44</v>
      </c>
      <c r="B114" s="560" t="s">
        <v>72</v>
      </c>
      <c r="C114" s="560" t="s">
        <v>73</v>
      </c>
      <c r="D114" s="570"/>
      <c r="E114" s="570"/>
      <c r="F114" s="570"/>
      <c r="G114" s="570"/>
      <c r="H114" s="570"/>
      <c r="I114" s="570"/>
      <c r="J114" s="570"/>
      <c r="K114" s="570"/>
      <c r="L114" s="570"/>
      <c r="M114" s="565"/>
      <c r="N114" s="565"/>
      <c r="O114" s="570"/>
      <c r="P114" s="560" t="s">
        <v>84</v>
      </c>
      <c r="Q114" s="560" t="s">
        <v>85</v>
      </c>
      <c r="R114" s="560" t="s">
        <v>78</v>
      </c>
      <c r="S114" s="560" t="s">
        <v>77</v>
      </c>
      <c r="T114" s="562" t="s">
        <v>115</v>
      </c>
      <c r="U114" s="562" t="s">
        <v>128</v>
      </c>
      <c r="V114" s="562" t="s">
        <v>45</v>
      </c>
      <c r="W114" s="562" t="s">
        <v>115</v>
      </c>
      <c r="X114" s="562" t="s">
        <v>128</v>
      </c>
      <c r="Y114" s="562" t="s">
        <v>45</v>
      </c>
      <c r="Z114" s="575"/>
      <c r="AA114" s="576"/>
      <c r="AB114" s="575"/>
      <c r="AC114" s="576"/>
    </row>
    <row r="115" spans="1:29" ht="16.5" customHeight="1">
      <c r="A115" s="563"/>
      <c r="B115" s="561"/>
      <c r="C115" s="561"/>
      <c r="D115" s="563"/>
      <c r="E115" s="563"/>
      <c r="F115" s="563"/>
      <c r="G115" s="563"/>
      <c r="H115" s="563"/>
      <c r="I115" s="563"/>
      <c r="J115" s="563"/>
      <c r="K115" s="563"/>
      <c r="L115" s="563"/>
      <c r="M115" s="561"/>
      <c r="N115" s="561"/>
      <c r="O115" s="563"/>
      <c r="P115" s="561"/>
      <c r="Q115" s="561"/>
      <c r="R115" s="561"/>
      <c r="S115" s="561"/>
      <c r="T115" s="563"/>
      <c r="U115" s="563"/>
      <c r="V115" s="563"/>
      <c r="W115" s="563"/>
      <c r="X115" s="563"/>
      <c r="Y115" s="563"/>
      <c r="Z115" s="577"/>
      <c r="AA115" s="569"/>
      <c r="AB115" s="577"/>
      <c r="AC115" s="569"/>
    </row>
    <row r="116" spans="1:29" ht="45" customHeight="1">
      <c r="A116" s="103">
        <v>37</v>
      </c>
      <c r="B116" s="104">
        <f>+JUN!B116</f>
        <v>0</v>
      </c>
      <c r="C116" s="105">
        <f>+JUN!C116</f>
        <v>0</v>
      </c>
      <c r="D116" s="103">
        <f>+JUN!D116</f>
        <v>0</v>
      </c>
      <c r="E116" s="106">
        <f>+JUN!E116</f>
        <v>0</v>
      </c>
      <c r="F116" s="103">
        <f>+JUN!F116</f>
        <v>0</v>
      </c>
      <c r="G116" s="107">
        <f>+JUN!G116</f>
        <v>0</v>
      </c>
      <c r="H116" s="108">
        <f>+JUN!H116</f>
        <v>0</v>
      </c>
      <c r="I116" s="106" t="str">
        <f>+JUN!I116</f>
        <v>---</v>
      </c>
      <c r="J116" s="109" t="s">
        <v>95</v>
      </c>
      <c r="K116" s="109" t="s">
        <v>95</v>
      </c>
      <c r="L116" s="103">
        <f>+JUN!L116</f>
        <v>0</v>
      </c>
      <c r="M116" s="103">
        <f>+JUN!M116</f>
        <v>0</v>
      </c>
      <c r="N116" s="103">
        <f>+JUN!N116</f>
        <v>0</v>
      </c>
      <c r="O116" s="110">
        <f>+JUN!O116</f>
        <v>0</v>
      </c>
      <c r="P116" s="103">
        <f>+JUN!P116</f>
        <v>0</v>
      </c>
      <c r="Q116" s="103">
        <f>+JUN!Q116</f>
        <v>1</v>
      </c>
      <c r="R116" s="111">
        <f>+JUN!R116</f>
        <v>0</v>
      </c>
      <c r="S116" s="111">
        <f>+JUN!S116</f>
        <v>0</v>
      </c>
      <c r="T116" s="102">
        <f aca="true" t="shared" si="10" ref="T116:T133">+ROUND(S116*16%,2)</f>
        <v>0</v>
      </c>
      <c r="U116" s="102">
        <f aca="true" t="shared" si="11" ref="U116:U133">+ROUND(S116*12%,2)</f>
        <v>0</v>
      </c>
      <c r="V116" s="102">
        <f aca="true" t="shared" si="12" ref="V116:V133">+T116+U116</f>
        <v>0</v>
      </c>
      <c r="W116" s="112">
        <f>+JUN!W116</f>
        <v>0</v>
      </c>
      <c r="X116" s="112">
        <f>+JUN!X116</f>
        <v>0</v>
      </c>
      <c r="Y116" s="102">
        <f aca="true" t="shared" si="13" ref="Y116:Y133">+W116+X116</f>
        <v>0</v>
      </c>
      <c r="Z116" s="113"/>
      <c r="AA116" s="114"/>
      <c r="AB116" s="190"/>
      <c r="AC116" s="191"/>
    </row>
    <row r="117" spans="1:29" ht="45" customHeight="1">
      <c r="A117" s="103">
        <v>38</v>
      </c>
      <c r="B117" s="104">
        <f>+JUN!B117</f>
        <v>0</v>
      </c>
      <c r="C117" s="105">
        <f>+JUN!C117</f>
        <v>0</v>
      </c>
      <c r="D117" s="103">
        <f>+JUN!D117</f>
        <v>0</v>
      </c>
      <c r="E117" s="106">
        <f>+JUN!E117</f>
        <v>0</v>
      </c>
      <c r="F117" s="103">
        <f>+JUN!F117</f>
        <v>0</v>
      </c>
      <c r="G117" s="107">
        <f>+JUN!G117</f>
        <v>0</v>
      </c>
      <c r="H117" s="108">
        <f>+JUN!H117</f>
        <v>0</v>
      </c>
      <c r="I117" s="106" t="str">
        <f>+JUN!I117</f>
        <v>---</v>
      </c>
      <c r="J117" s="109" t="s">
        <v>95</v>
      </c>
      <c r="K117" s="109" t="s">
        <v>95</v>
      </c>
      <c r="L117" s="103">
        <f>+JUN!L117</f>
        <v>0</v>
      </c>
      <c r="M117" s="103">
        <f>+JUN!M117</f>
        <v>0</v>
      </c>
      <c r="N117" s="103">
        <f>+JUN!N117</f>
        <v>0</v>
      </c>
      <c r="O117" s="110">
        <f>+JUN!O117</f>
        <v>0</v>
      </c>
      <c r="P117" s="103">
        <f>+JUN!P117</f>
        <v>0</v>
      </c>
      <c r="Q117" s="103">
        <f>+JUN!Q117</f>
        <v>1</v>
      </c>
      <c r="R117" s="111">
        <f>+JUN!R117</f>
        <v>0</v>
      </c>
      <c r="S117" s="111">
        <f>+JUN!S117</f>
        <v>0</v>
      </c>
      <c r="T117" s="102">
        <f t="shared" si="10"/>
        <v>0</v>
      </c>
      <c r="U117" s="102">
        <f t="shared" si="11"/>
        <v>0</v>
      </c>
      <c r="V117" s="102">
        <f t="shared" si="12"/>
        <v>0</v>
      </c>
      <c r="W117" s="112">
        <f>+JUN!W117</f>
        <v>0</v>
      </c>
      <c r="X117" s="112">
        <f>+JUN!X117</f>
        <v>0</v>
      </c>
      <c r="Y117" s="102">
        <f t="shared" si="13"/>
        <v>0</v>
      </c>
      <c r="Z117" s="113"/>
      <c r="AA117" s="114"/>
      <c r="AB117" s="190"/>
      <c r="AC117" s="191"/>
    </row>
    <row r="118" spans="1:29" ht="45" customHeight="1">
      <c r="A118" s="103">
        <v>39</v>
      </c>
      <c r="B118" s="104">
        <f>+JUN!B118</f>
        <v>0</v>
      </c>
      <c r="C118" s="105">
        <f>+JUN!C118</f>
        <v>0</v>
      </c>
      <c r="D118" s="103">
        <f>+JUN!D118</f>
        <v>0</v>
      </c>
      <c r="E118" s="106">
        <f>+JUN!E118</f>
        <v>0</v>
      </c>
      <c r="F118" s="103">
        <f>+JUN!F118</f>
        <v>0</v>
      </c>
      <c r="G118" s="107">
        <f>+JUN!G118</f>
        <v>0</v>
      </c>
      <c r="H118" s="108">
        <f>+JUN!H118</f>
        <v>0</v>
      </c>
      <c r="I118" s="106" t="str">
        <f>+JUN!I118</f>
        <v>---</v>
      </c>
      <c r="J118" s="109" t="s">
        <v>95</v>
      </c>
      <c r="K118" s="109" t="s">
        <v>95</v>
      </c>
      <c r="L118" s="103">
        <f>+JUN!L118</f>
        <v>0</v>
      </c>
      <c r="M118" s="103">
        <f>+JUN!M118</f>
        <v>0</v>
      </c>
      <c r="N118" s="103">
        <f>+JUN!N118</f>
        <v>0</v>
      </c>
      <c r="O118" s="110">
        <f>+JUN!O118</f>
        <v>0</v>
      </c>
      <c r="P118" s="103">
        <f>+JUN!P118</f>
        <v>0</v>
      </c>
      <c r="Q118" s="103">
        <f>+JUN!Q118</f>
        <v>1</v>
      </c>
      <c r="R118" s="111">
        <f>+JUN!R118</f>
        <v>0</v>
      </c>
      <c r="S118" s="111">
        <f>+JUN!S118</f>
        <v>0</v>
      </c>
      <c r="T118" s="102">
        <f t="shared" si="10"/>
        <v>0</v>
      </c>
      <c r="U118" s="102">
        <f t="shared" si="11"/>
        <v>0</v>
      </c>
      <c r="V118" s="102">
        <f t="shared" si="12"/>
        <v>0</v>
      </c>
      <c r="W118" s="112">
        <f>+JUN!W118</f>
        <v>0</v>
      </c>
      <c r="X118" s="112">
        <f>+JUN!X118</f>
        <v>0</v>
      </c>
      <c r="Y118" s="102">
        <f t="shared" si="13"/>
        <v>0</v>
      </c>
      <c r="Z118" s="113"/>
      <c r="AA118" s="114"/>
      <c r="AB118" s="190"/>
      <c r="AC118" s="191"/>
    </row>
    <row r="119" spans="1:29" ht="45" customHeight="1">
      <c r="A119" s="103">
        <v>40</v>
      </c>
      <c r="B119" s="104">
        <f>+JUN!B119</f>
        <v>0</v>
      </c>
      <c r="C119" s="105">
        <f>+JUN!C119</f>
        <v>0</v>
      </c>
      <c r="D119" s="103">
        <f>+JUN!D119</f>
        <v>0</v>
      </c>
      <c r="E119" s="106">
        <f>+JUN!E119</f>
        <v>0</v>
      </c>
      <c r="F119" s="103">
        <f>+JUN!F119</f>
        <v>0</v>
      </c>
      <c r="G119" s="107">
        <f>+JUN!G119</f>
        <v>0</v>
      </c>
      <c r="H119" s="108">
        <f>+JUN!H119</f>
        <v>0</v>
      </c>
      <c r="I119" s="106" t="str">
        <f>+JUN!I119</f>
        <v>---</v>
      </c>
      <c r="J119" s="109" t="s">
        <v>95</v>
      </c>
      <c r="K119" s="109" t="s">
        <v>95</v>
      </c>
      <c r="L119" s="103">
        <f>+JUN!L119</f>
        <v>0</v>
      </c>
      <c r="M119" s="103">
        <f>+JUN!M119</f>
        <v>0</v>
      </c>
      <c r="N119" s="103">
        <f>+JUN!N119</f>
        <v>0</v>
      </c>
      <c r="O119" s="110">
        <f>+JUN!O119</f>
        <v>0</v>
      </c>
      <c r="P119" s="103">
        <f>+JUN!P119</f>
        <v>0</v>
      </c>
      <c r="Q119" s="103">
        <f>+JUN!Q119</f>
        <v>1</v>
      </c>
      <c r="R119" s="111">
        <f>+JUN!R119</f>
        <v>0</v>
      </c>
      <c r="S119" s="111">
        <f>+JUN!S119</f>
        <v>0</v>
      </c>
      <c r="T119" s="102">
        <f t="shared" si="10"/>
        <v>0</v>
      </c>
      <c r="U119" s="102">
        <f t="shared" si="11"/>
        <v>0</v>
      </c>
      <c r="V119" s="102">
        <f t="shared" si="12"/>
        <v>0</v>
      </c>
      <c r="W119" s="112">
        <f>+JUN!W119</f>
        <v>0</v>
      </c>
      <c r="X119" s="112">
        <f>+JUN!X119</f>
        <v>0</v>
      </c>
      <c r="Y119" s="102">
        <f t="shared" si="13"/>
        <v>0</v>
      </c>
      <c r="Z119" s="113"/>
      <c r="AA119" s="114"/>
      <c r="AB119" s="190"/>
      <c r="AC119" s="191"/>
    </row>
    <row r="120" spans="1:29" ht="45" customHeight="1">
      <c r="A120" s="103">
        <v>41</v>
      </c>
      <c r="B120" s="104">
        <f>+JUN!B120</f>
        <v>0</v>
      </c>
      <c r="C120" s="105">
        <f>+JUN!C120</f>
        <v>0</v>
      </c>
      <c r="D120" s="103">
        <f>+JUN!D120</f>
        <v>0</v>
      </c>
      <c r="E120" s="106">
        <f>+JUN!E120</f>
        <v>0</v>
      </c>
      <c r="F120" s="103">
        <f>+JUN!F120</f>
        <v>0</v>
      </c>
      <c r="G120" s="107">
        <f>+JUN!G120</f>
        <v>0</v>
      </c>
      <c r="H120" s="108">
        <f>+JUN!H120</f>
        <v>0</v>
      </c>
      <c r="I120" s="106" t="str">
        <f>+JUN!I120</f>
        <v>---</v>
      </c>
      <c r="J120" s="109" t="s">
        <v>95</v>
      </c>
      <c r="K120" s="109" t="s">
        <v>95</v>
      </c>
      <c r="L120" s="103">
        <f>+JUN!L120</f>
        <v>0</v>
      </c>
      <c r="M120" s="103">
        <f>+JUN!M120</f>
        <v>0</v>
      </c>
      <c r="N120" s="103">
        <f>+JUN!N120</f>
        <v>0</v>
      </c>
      <c r="O120" s="110">
        <f>+JUN!O120</f>
        <v>0</v>
      </c>
      <c r="P120" s="103">
        <f>+JUN!P120</f>
        <v>0</v>
      </c>
      <c r="Q120" s="103">
        <f>+JUN!Q120</f>
        <v>1</v>
      </c>
      <c r="R120" s="111">
        <f>+JUN!R120</f>
        <v>0</v>
      </c>
      <c r="S120" s="111">
        <f>+JUN!S120</f>
        <v>0</v>
      </c>
      <c r="T120" s="102">
        <f t="shared" si="10"/>
        <v>0</v>
      </c>
      <c r="U120" s="102">
        <f t="shared" si="11"/>
        <v>0</v>
      </c>
      <c r="V120" s="102">
        <f t="shared" si="12"/>
        <v>0</v>
      </c>
      <c r="W120" s="112">
        <f>+JUN!W120</f>
        <v>0</v>
      </c>
      <c r="X120" s="112">
        <f>+JUN!X120</f>
        <v>0</v>
      </c>
      <c r="Y120" s="102">
        <f t="shared" si="13"/>
        <v>0</v>
      </c>
      <c r="Z120" s="113"/>
      <c r="AA120" s="114"/>
      <c r="AB120" s="190"/>
      <c r="AC120" s="191"/>
    </row>
    <row r="121" spans="1:29" ht="45" customHeight="1">
      <c r="A121" s="103">
        <v>42</v>
      </c>
      <c r="B121" s="104">
        <f>+JUN!B121</f>
        <v>0</v>
      </c>
      <c r="C121" s="105">
        <f>+JUN!C121</f>
        <v>0</v>
      </c>
      <c r="D121" s="103">
        <f>+JUN!D121</f>
        <v>0</v>
      </c>
      <c r="E121" s="106">
        <f>+JUN!E121</f>
        <v>0</v>
      </c>
      <c r="F121" s="103">
        <f>+JUN!F121</f>
        <v>0</v>
      </c>
      <c r="G121" s="107">
        <f>+JUN!G121</f>
        <v>0</v>
      </c>
      <c r="H121" s="108">
        <f>+JUN!H121</f>
        <v>0</v>
      </c>
      <c r="I121" s="106" t="str">
        <f>+JUN!I121</f>
        <v>---</v>
      </c>
      <c r="J121" s="109" t="s">
        <v>95</v>
      </c>
      <c r="K121" s="109" t="s">
        <v>95</v>
      </c>
      <c r="L121" s="103">
        <f>+JUN!L121</f>
        <v>0</v>
      </c>
      <c r="M121" s="103">
        <f>+JUN!M121</f>
        <v>0</v>
      </c>
      <c r="N121" s="103">
        <f>+JUN!N121</f>
        <v>0</v>
      </c>
      <c r="O121" s="110">
        <f>+JUN!O121</f>
        <v>0</v>
      </c>
      <c r="P121" s="103">
        <f>+JUN!P121</f>
        <v>0</v>
      </c>
      <c r="Q121" s="103">
        <f>+JUN!Q121</f>
        <v>1</v>
      </c>
      <c r="R121" s="111">
        <f>+JUN!R121</f>
        <v>0</v>
      </c>
      <c r="S121" s="111">
        <f>+JUN!S121</f>
        <v>0</v>
      </c>
      <c r="T121" s="102">
        <f t="shared" si="10"/>
        <v>0</v>
      </c>
      <c r="U121" s="102">
        <f t="shared" si="11"/>
        <v>0</v>
      </c>
      <c r="V121" s="102">
        <f t="shared" si="12"/>
        <v>0</v>
      </c>
      <c r="W121" s="112">
        <f>+JUN!W121</f>
        <v>0</v>
      </c>
      <c r="X121" s="112">
        <f>+JUN!X121</f>
        <v>0</v>
      </c>
      <c r="Y121" s="102">
        <f t="shared" si="13"/>
        <v>0</v>
      </c>
      <c r="Z121" s="113"/>
      <c r="AA121" s="114"/>
      <c r="AB121" s="190"/>
      <c r="AC121" s="191"/>
    </row>
    <row r="122" spans="1:29" ht="45" customHeight="1">
      <c r="A122" s="103">
        <v>43</v>
      </c>
      <c r="B122" s="104">
        <f>+JUN!B122</f>
        <v>0</v>
      </c>
      <c r="C122" s="105">
        <f>+JUN!C122</f>
        <v>0</v>
      </c>
      <c r="D122" s="103">
        <f>+JUN!D122</f>
        <v>0</v>
      </c>
      <c r="E122" s="106">
        <f>+JUN!E122</f>
        <v>0</v>
      </c>
      <c r="F122" s="103">
        <f>+JUN!F122</f>
        <v>0</v>
      </c>
      <c r="G122" s="107">
        <f>+JUN!G122</f>
        <v>0</v>
      </c>
      <c r="H122" s="108">
        <f>+JUN!H122</f>
        <v>0</v>
      </c>
      <c r="I122" s="106" t="str">
        <f>+JUN!I122</f>
        <v>---</v>
      </c>
      <c r="J122" s="109" t="s">
        <v>95</v>
      </c>
      <c r="K122" s="109" t="s">
        <v>95</v>
      </c>
      <c r="L122" s="103">
        <f>+JUN!L122</f>
        <v>0</v>
      </c>
      <c r="M122" s="103">
        <f>+JUN!M122</f>
        <v>0</v>
      </c>
      <c r="N122" s="103">
        <f>+JUN!N122</f>
        <v>0</v>
      </c>
      <c r="O122" s="110">
        <f>+JUN!O122</f>
        <v>0</v>
      </c>
      <c r="P122" s="103">
        <f>+JUN!P122</f>
        <v>0</v>
      </c>
      <c r="Q122" s="103">
        <f>+JUN!Q122</f>
        <v>1</v>
      </c>
      <c r="R122" s="111">
        <f>+JUN!R122</f>
        <v>0</v>
      </c>
      <c r="S122" s="111">
        <f>+JUN!S122</f>
        <v>0</v>
      </c>
      <c r="T122" s="102">
        <f t="shared" si="10"/>
        <v>0</v>
      </c>
      <c r="U122" s="102">
        <f t="shared" si="11"/>
        <v>0</v>
      </c>
      <c r="V122" s="102">
        <f t="shared" si="12"/>
        <v>0</v>
      </c>
      <c r="W122" s="112">
        <f>+JUN!W122</f>
        <v>0</v>
      </c>
      <c r="X122" s="112">
        <f>+JUN!X122</f>
        <v>0</v>
      </c>
      <c r="Y122" s="102">
        <f t="shared" si="13"/>
        <v>0</v>
      </c>
      <c r="Z122" s="113"/>
      <c r="AA122" s="114"/>
      <c r="AB122" s="190"/>
      <c r="AC122" s="191"/>
    </row>
    <row r="123" spans="1:29" ht="45" customHeight="1">
      <c r="A123" s="103">
        <v>44</v>
      </c>
      <c r="B123" s="104">
        <f>+JUN!B123</f>
        <v>0</v>
      </c>
      <c r="C123" s="105">
        <f>+JUN!C123</f>
        <v>0</v>
      </c>
      <c r="D123" s="103">
        <f>+JUN!D123</f>
        <v>0</v>
      </c>
      <c r="E123" s="106">
        <f>+JUN!E123</f>
        <v>0</v>
      </c>
      <c r="F123" s="103">
        <f>+JUN!F123</f>
        <v>0</v>
      </c>
      <c r="G123" s="107">
        <f>+JUN!G123</f>
        <v>0</v>
      </c>
      <c r="H123" s="108">
        <f>+JUN!H123</f>
        <v>0</v>
      </c>
      <c r="I123" s="106" t="str">
        <f>+JUN!I123</f>
        <v>---</v>
      </c>
      <c r="J123" s="109" t="s">
        <v>95</v>
      </c>
      <c r="K123" s="109" t="s">
        <v>95</v>
      </c>
      <c r="L123" s="103">
        <f>+JUN!L123</f>
        <v>0</v>
      </c>
      <c r="M123" s="103">
        <f>+JUN!M123</f>
        <v>0</v>
      </c>
      <c r="N123" s="103">
        <f>+JUN!N123</f>
        <v>0</v>
      </c>
      <c r="O123" s="110">
        <f>+JUN!O123</f>
        <v>0</v>
      </c>
      <c r="P123" s="103">
        <f>+JUN!P123</f>
        <v>0</v>
      </c>
      <c r="Q123" s="103">
        <f>+JUN!Q123</f>
        <v>1</v>
      </c>
      <c r="R123" s="111">
        <f>+JUN!R123</f>
        <v>0</v>
      </c>
      <c r="S123" s="111">
        <f>+JUN!S123</f>
        <v>0</v>
      </c>
      <c r="T123" s="102">
        <f t="shared" si="10"/>
        <v>0</v>
      </c>
      <c r="U123" s="102">
        <f t="shared" si="11"/>
        <v>0</v>
      </c>
      <c r="V123" s="102">
        <f t="shared" si="12"/>
        <v>0</v>
      </c>
      <c r="W123" s="112">
        <f>+JUN!W123</f>
        <v>0</v>
      </c>
      <c r="X123" s="112">
        <f>+JUN!X123</f>
        <v>0</v>
      </c>
      <c r="Y123" s="102">
        <f t="shared" si="13"/>
        <v>0</v>
      </c>
      <c r="Z123" s="113"/>
      <c r="AA123" s="114"/>
      <c r="AB123" s="190"/>
      <c r="AC123" s="191"/>
    </row>
    <row r="124" spans="1:29" ht="45" customHeight="1">
      <c r="A124" s="103">
        <v>45</v>
      </c>
      <c r="B124" s="104">
        <f>+JUN!B124</f>
        <v>0</v>
      </c>
      <c r="C124" s="105">
        <f>+JUN!C124</f>
        <v>0</v>
      </c>
      <c r="D124" s="103">
        <f>+JUN!D124</f>
        <v>0</v>
      </c>
      <c r="E124" s="106">
        <f>+JUN!E124</f>
        <v>0</v>
      </c>
      <c r="F124" s="103">
        <f>+JUN!F124</f>
        <v>0</v>
      </c>
      <c r="G124" s="107">
        <f>+JUN!G124</f>
        <v>0</v>
      </c>
      <c r="H124" s="108">
        <f>+JUN!H124</f>
        <v>0</v>
      </c>
      <c r="I124" s="106" t="str">
        <f>+JUN!I124</f>
        <v>---</v>
      </c>
      <c r="J124" s="109" t="s">
        <v>95</v>
      </c>
      <c r="K124" s="109" t="s">
        <v>95</v>
      </c>
      <c r="L124" s="103">
        <f>+JUN!L124</f>
        <v>0</v>
      </c>
      <c r="M124" s="103">
        <f>+JUN!M124</f>
        <v>0</v>
      </c>
      <c r="N124" s="103">
        <f>+JUN!N124</f>
        <v>0</v>
      </c>
      <c r="O124" s="110">
        <f>+JUN!O124</f>
        <v>0</v>
      </c>
      <c r="P124" s="103">
        <f>+JUN!P124</f>
        <v>0</v>
      </c>
      <c r="Q124" s="103">
        <f>+JUN!Q124</f>
        <v>1</v>
      </c>
      <c r="R124" s="111">
        <f>+JUN!R124</f>
        <v>0</v>
      </c>
      <c r="S124" s="111">
        <f>+JUN!S124</f>
        <v>0</v>
      </c>
      <c r="T124" s="102">
        <f t="shared" si="10"/>
        <v>0</v>
      </c>
      <c r="U124" s="102">
        <f t="shared" si="11"/>
        <v>0</v>
      </c>
      <c r="V124" s="102">
        <f t="shared" si="12"/>
        <v>0</v>
      </c>
      <c r="W124" s="112">
        <f>+JUN!W124</f>
        <v>0</v>
      </c>
      <c r="X124" s="112">
        <f>+JUN!X124</f>
        <v>0</v>
      </c>
      <c r="Y124" s="102">
        <f t="shared" si="13"/>
        <v>0</v>
      </c>
      <c r="Z124" s="113"/>
      <c r="AA124" s="114"/>
      <c r="AB124" s="190"/>
      <c r="AC124" s="191"/>
    </row>
    <row r="125" spans="1:29" ht="45" customHeight="1">
      <c r="A125" s="103">
        <v>46</v>
      </c>
      <c r="B125" s="104">
        <f>+JUN!B125</f>
        <v>0</v>
      </c>
      <c r="C125" s="105">
        <f>+JUN!C125</f>
        <v>0</v>
      </c>
      <c r="D125" s="103">
        <f>+JUN!D125</f>
        <v>0</v>
      </c>
      <c r="E125" s="106">
        <f>+JUN!E125</f>
        <v>0</v>
      </c>
      <c r="F125" s="103">
        <f>+JUN!F125</f>
        <v>0</v>
      </c>
      <c r="G125" s="107">
        <f>+JUN!G125</f>
        <v>0</v>
      </c>
      <c r="H125" s="108">
        <f>+JUN!H125</f>
        <v>0</v>
      </c>
      <c r="I125" s="106" t="str">
        <f>+JUN!I125</f>
        <v>---</v>
      </c>
      <c r="J125" s="109" t="s">
        <v>95</v>
      </c>
      <c r="K125" s="109" t="s">
        <v>95</v>
      </c>
      <c r="L125" s="103">
        <f>+JUN!L125</f>
        <v>0</v>
      </c>
      <c r="M125" s="103">
        <f>+JUN!M125</f>
        <v>0</v>
      </c>
      <c r="N125" s="103">
        <f>+JUN!N125</f>
        <v>0</v>
      </c>
      <c r="O125" s="110">
        <f>+JUN!O125</f>
        <v>0</v>
      </c>
      <c r="P125" s="103">
        <f>+JUN!P125</f>
        <v>0</v>
      </c>
      <c r="Q125" s="103">
        <f>+JUN!Q125</f>
        <v>1</v>
      </c>
      <c r="R125" s="111">
        <f>+JUN!R125</f>
        <v>0</v>
      </c>
      <c r="S125" s="111">
        <f>+JUN!S125</f>
        <v>0</v>
      </c>
      <c r="T125" s="102">
        <f t="shared" si="10"/>
        <v>0</v>
      </c>
      <c r="U125" s="102">
        <f t="shared" si="11"/>
        <v>0</v>
      </c>
      <c r="V125" s="102">
        <f t="shared" si="12"/>
        <v>0</v>
      </c>
      <c r="W125" s="112">
        <f>+JUN!W125</f>
        <v>0</v>
      </c>
      <c r="X125" s="112">
        <f>+JUN!X125</f>
        <v>0</v>
      </c>
      <c r="Y125" s="102">
        <f t="shared" si="13"/>
        <v>0</v>
      </c>
      <c r="Z125" s="113"/>
      <c r="AA125" s="114"/>
      <c r="AB125" s="190"/>
      <c r="AC125" s="191"/>
    </row>
    <row r="126" spans="1:29" ht="45" customHeight="1">
      <c r="A126" s="103">
        <v>47</v>
      </c>
      <c r="B126" s="104">
        <f>+JUN!B126</f>
        <v>0</v>
      </c>
      <c r="C126" s="105">
        <f>+JUN!C126</f>
        <v>0</v>
      </c>
      <c r="D126" s="103">
        <f>+JUN!D126</f>
        <v>0</v>
      </c>
      <c r="E126" s="106">
        <f>+JUN!E126</f>
        <v>0</v>
      </c>
      <c r="F126" s="103">
        <f>+JUN!F126</f>
        <v>0</v>
      </c>
      <c r="G126" s="107">
        <f>+JUN!G126</f>
        <v>0</v>
      </c>
      <c r="H126" s="108">
        <f>+JUN!H126</f>
        <v>0</v>
      </c>
      <c r="I126" s="106" t="str">
        <f>+JUN!I126</f>
        <v>---</v>
      </c>
      <c r="J126" s="109" t="s">
        <v>95</v>
      </c>
      <c r="K126" s="109" t="s">
        <v>95</v>
      </c>
      <c r="L126" s="103">
        <f>+JUN!L126</f>
        <v>0</v>
      </c>
      <c r="M126" s="103">
        <f>+JUN!M126</f>
        <v>0</v>
      </c>
      <c r="N126" s="103">
        <f>+JUN!N126</f>
        <v>0</v>
      </c>
      <c r="O126" s="110">
        <f>+JUN!O126</f>
        <v>0</v>
      </c>
      <c r="P126" s="103">
        <f>+JUN!P126</f>
        <v>0</v>
      </c>
      <c r="Q126" s="103">
        <f>+JUN!Q126</f>
        <v>1</v>
      </c>
      <c r="R126" s="111">
        <f>+JUN!R126</f>
        <v>0</v>
      </c>
      <c r="S126" s="111">
        <f>+JUN!S126</f>
        <v>0</v>
      </c>
      <c r="T126" s="102">
        <f t="shared" si="10"/>
        <v>0</v>
      </c>
      <c r="U126" s="102">
        <f t="shared" si="11"/>
        <v>0</v>
      </c>
      <c r="V126" s="102">
        <f t="shared" si="12"/>
        <v>0</v>
      </c>
      <c r="W126" s="112">
        <f>+JUN!W126</f>
        <v>0</v>
      </c>
      <c r="X126" s="112">
        <f>+JUN!X126</f>
        <v>0</v>
      </c>
      <c r="Y126" s="102">
        <f t="shared" si="13"/>
        <v>0</v>
      </c>
      <c r="Z126" s="113"/>
      <c r="AA126" s="114"/>
      <c r="AB126" s="190"/>
      <c r="AC126" s="191"/>
    </row>
    <row r="127" spans="1:29" ht="45" customHeight="1">
      <c r="A127" s="103">
        <v>48</v>
      </c>
      <c r="B127" s="104">
        <f>+JUN!B127</f>
        <v>0</v>
      </c>
      <c r="C127" s="105">
        <f>+JUN!C127</f>
        <v>0</v>
      </c>
      <c r="D127" s="103">
        <f>+JUN!D127</f>
        <v>0</v>
      </c>
      <c r="E127" s="106">
        <f>+JUN!E127</f>
        <v>0</v>
      </c>
      <c r="F127" s="103">
        <f>+JUN!F127</f>
        <v>0</v>
      </c>
      <c r="G127" s="107">
        <f>+JUN!G127</f>
        <v>0</v>
      </c>
      <c r="H127" s="108">
        <f>+JUN!H127</f>
        <v>0</v>
      </c>
      <c r="I127" s="106" t="str">
        <f>+JUN!I127</f>
        <v>---</v>
      </c>
      <c r="J127" s="109" t="s">
        <v>95</v>
      </c>
      <c r="K127" s="109" t="s">
        <v>95</v>
      </c>
      <c r="L127" s="103">
        <f>+JUN!L127</f>
        <v>0</v>
      </c>
      <c r="M127" s="103">
        <f>+JUN!M127</f>
        <v>0</v>
      </c>
      <c r="N127" s="103">
        <f>+JUN!N127</f>
        <v>0</v>
      </c>
      <c r="O127" s="110">
        <f>+JUN!O127</f>
        <v>0</v>
      </c>
      <c r="P127" s="103">
        <f>+JUN!P127</f>
        <v>0</v>
      </c>
      <c r="Q127" s="103">
        <f>+JUN!Q127</f>
        <v>1</v>
      </c>
      <c r="R127" s="111">
        <f>+JUN!R127</f>
        <v>0</v>
      </c>
      <c r="S127" s="111">
        <f>+JUN!S127</f>
        <v>0</v>
      </c>
      <c r="T127" s="102">
        <f t="shared" si="10"/>
        <v>0</v>
      </c>
      <c r="U127" s="102">
        <f t="shared" si="11"/>
        <v>0</v>
      </c>
      <c r="V127" s="102">
        <f t="shared" si="12"/>
        <v>0</v>
      </c>
      <c r="W127" s="112">
        <f>+JUN!W127</f>
        <v>0</v>
      </c>
      <c r="X127" s="112">
        <f>+JUN!X127</f>
        <v>0</v>
      </c>
      <c r="Y127" s="102">
        <f t="shared" si="13"/>
        <v>0</v>
      </c>
      <c r="Z127" s="113"/>
      <c r="AA127" s="114"/>
      <c r="AB127" s="190"/>
      <c r="AC127" s="191"/>
    </row>
    <row r="128" spans="1:29" ht="45" customHeight="1">
      <c r="A128" s="103">
        <v>49</v>
      </c>
      <c r="B128" s="104">
        <f>+JUN!B128</f>
        <v>0</v>
      </c>
      <c r="C128" s="105">
        <f>+JUN!C128</f>
        <v>0</v>
      </c>
      <c r="D128" s="103">
        <f>+JUN!D128</f>
        <v>0</v>
      </c>
      <c r="E128" s="106">
        <f>+JUN!E128</f>
        <v>0</v>
      </c>
      <c r="F128" s="103">
        <f>+JUN!F128</f>
        <v>0</v>
      </c>
      <c r="G128" s="107">
        <f>+JUN!G128</f>
        <v>0</v>
      </c>
      <c r="H128" s="108">
        <f>+JUN!H128</f>
        <v>0</v>
      </c>
      <c r="I128" s="106" t="str">
        <f>+JUN!I128</f>
        <v>---</v>
      </c>
      <c r="J128" s="109" t="s">
        <v>95</v>
      </c>
      <c r="K128" s="109" t="s">
        <v>95</v>
      </c>
      <c r="L128" s="103">
        <f>+JUN!L128</f>
        <v>0</v>
      </c>
      <c r="M128" s="103">
        <f>+JUN!M128</f>
        <v>0</v>
      </c>
      <c r="N128" s="103">
        <f>+JUN!N128</f>
        <v>0</v>
      </c>
      <c r="O128" s="110">
        <f>+JUN!O128</f>
        <v>0</v>
      </c>
      <c r="P128" s="103">
        <f>+JUN!P128</f>
        <v>0</v>
      </c>
      <c r="Q128" s="103">
        <f>+JUN!Q128</f>
        <v>1</v>
      </c>
      <c r="R128" s="111">
        <f>+JUN!R128</f>
        <v>0</v>
      </c>
      <c r="S128" s="111">
        <f>+JUN!S128</f>
        <v>0</v>
      </c>
      <c r="T128" s="102">
        <f t="shared" si="10"/>
        <v>0</v>
      </c>
      <c r="U128" s="102">
        <f t="shared" si="11"/>
        <v>0</v>
      </c>
      <c r="V128" s="102">
        <f t="shared" si="12"/>
        <v>0</v>
      </c>
      <c r="W128" s="112">
        <f>+JUN!W128</f>
        <v>0</v>
      </c>
      <c r="X128" s="112">
        <f>+JUN!X128</f>
        <v>0</v>
      </c>
      <c r="Y128" s="102">
        <f t="shared" si="13"/>
        <v>0</v>
      </c>
      <c r="Z128" s="113"/>
      <c r="AA128" s="114"/>
      <c r="AB128" s="190"/>
      <c r="AC128" s="191"/>
    </row>
    <row r="129" spans="1:29" ht="45" customHeight="1">
      <c r="A129" s="103">
        <v>50</v>
      </c>
      <c r="B129" s="104">
        <f>+JUN!B129</f>
        <v>0</v>
      </c>
      <c r="C129" s="105">
        <f>+JUN!C129</f>
        <v>0</v>
      </c>
      <c r="D129" s="103">
        <f>+JUN!D129</f>
        <v>0</v>
      </c>
      <c r="E129" s="106">
        <f>+JUN!E129</f>
        <v>0</v>
      </c>
      <c r="F129" s="103">
        <f>+JUN!F129</f>
        <v>0</v>
      </c>
      <c r="G129" s="107">
        <f>+JUN!G129</f>
        <v>0</v>
      </c>
      <c r="H129" s="108">
        <f>+JUN!H129</f>
        <v>0</v>
      </c>
      <c r="I129" s="106" t="str">
        <f>+JUN!I129</f>
        <v>---</v>
      </c>
      <c r="J129" s="109" t="s">
        <v>95</v>
      </c>
      <c r="K129" s="109" t="s">
        <v>95</v>
      </c>
      <c r="L129" s="103">
        <f>+JUN!L129</f>
        <v>0</v>
      </c>
      <c r="M129" s="103">
        <f>+JUN!M129</f>
        <v>0</v>
      </c>
      <c r="N129" s="103">
        <f>+JUN!N129</f>
        <v>0</v>
      </c>
      <c r="O129" s="110">
        <f>+JUN!O129</f>
        <v>0</v>
      </c>
      <c r="P129" s="103">
        <f>+JUN!P129</f>
        <v>0</v>
      </c>
      <c r="Q129" s="103">
        <f>+JUN!Q129</f>
        <v>1</v>
      </c>
      <c r="R129" s="111">
        <f>+JUN!R129</f>
        <v>0</v>
      </c>
      <c r="S129" s="111">
        <f>+JUN!S129</f>
        <v>0</v>
      </c>
      <c r="T129" s="102">
        <f t="shared" si="10"/>
        <v>0</v>
      </c>
      <c r="U129" s="102">
        <f t="shared" si="11"/>
        <v>0</v>
      </c>
      <c r="V129" s="102">
        <f t="shared" si="12"/>
        <v>0</v>
      </c>
      <c r="W129" s="112">
        <f>+JUN!W129</f>
        <v>0</v>
      </c>
      <c r="X129" s="112">
        <f>+JUN!X129</f>
        <v>0</v>
      </c>
      <c r="Y129" s="102">
        <f t="shared" si="13"/>
        <v>0</v>
      </c>
      <c r="Z129" s="113"/>
      <c r="AA129" s="114"/>
      <c r="AB129" s="190"/>
      <c r="AC129" s="191"/>
    </row>
    <row r="130" spans="1:29" ht="45" customHeight="1">
      <c r="A130" s="103">
        <v>51</v>
      </c>
      <c r="B130" s="104">
        <f>+JUN!B130</f>
        <v>0</v>
      </c>
      <c r="C130" s="105">
        <f>+JUN!C130</f>
        <v>0</v>
      </c>
      <c r="D130" s="103">
        <f>+JUN!D130</f>
        <v>0</v>
      </c>
      <c r="E130" s="106">
        <f>+JUN!E130</f>
        <v>0</v>
      </c>
      <c r="F130" s="103">
        <f>+JUN!F130</f>
        <v>0</v>
      </c>
      <c r="G130" s="107">
        <f>+JUN!G130</f>
        <v>0</v>
      </c>
      <c r="H130" s="108">
        <f>+JUN!H130</f>
        <v>0</v>
      </c>
      <c r="I130" s="106" t="str">
        <f>+JUN!I130</f>
        <v>---</v>
      </c>
      <c r="J130" s="109" t="s">
        <v>95</v>
      </c>
      <c r="K130" s="109" t="s">
        <v>95</v>
      </c>
      <c r="L130" s="103">
        <f>+JUN!L130</f>
        <v>0</v>
      </c>
      <c r="M130" s="103">
        <f>+JUN!M130</f>
        <v>0</v>
      </c>
      <c r="N130" s="103">
        <f>+JUN!N130</f>
        <v>0</v>
      </c>
      <c r="O130" s="110">
        <f>+JUN!O130</f>
        <v>0</v>
      </c>
      <c r="P130" s="103">
        <f>+JUN!P130</f>
        <v>0</v>
      </c>
      <c r="Q130" s="103">
        <f>+JUN!Q130</f>
        <v>1</v>
      </c>
      <c r="R130" s="111">
        <f>+JUN!R130</f>
        <v>0</v>
      </c>
      <c r="S130" s="111">
        <f>+JUN!S130</f>
        <v>0</v>
      </c>
      <c r="T130" s="102">
        <f t="shared" si="10"/>
        <v>0</v>
      </c>
      <c r="U130" s="102">
        <f t="shared" si="11"/>
        <v>0</v>
      </c>
      <c r="V130" s="102">
        <f t="shared" si="12"/>
        <v>0</v>
      </c>
      <c r="W130" s="112">
        <f>+JUN!W130</f>
        <v>0</v>
      </c>
      <c r="X130" s="112">
        <f>+JUN!X130</f>
        <v>0</v>
      </c>
      <c r="Y130" s="102">
        <f t="shared" si="13"/>
        <v>0</v>
      </c>
      <c r="Z130" s="113"/>
      <c r="AA130" s="114"/>
      <c r="AB130" s="190"/>
      <c r="AC130" s="191"/>
    </row>
    <row r="131" spans="1:29" ht="45" customHeight="1">
      <c r="A131" s="103">
        <v>52</v>
      </c>
      <c r="B131" s="104">
        <f>+JUN!B131</f>
        <v>0</v>
      </c>
      <c r="C131" s="105">
        <f>+JUN!C131</f>
        <v>0</v>
      </c>
      <c r="D131" s="103">
        <f>+JUN!D131</f>
        <v>0</v>
      </c>
      <c r="E131" s="106">
        <f>+JUN!E131</f>
        <v>0</v>
      </c>
      <c r="F131" s="103">
        <f>+JUN!F131</f>
        <v>0</v>
      </c>
      <c r="G131" s="107">
        <f>+JUN!G131</f>
        <v>0</v>
      </c>
      <c r="H131" s="108">
        <f>+JUN!H131</f>
        <v>0</v>
      </c>
      <c r="I131" s="106" t="str">
        <f>+JUN!I131</f>
        <v>---</v>
      </c>
      <c r="J131" s="109" t="s">
        <v>95</v>
      </c>
      <c r="K131" s="109" t="s">
        <v>95</v>
      </c>
      <c r="L131" s="103">
        <f>+JUN!L131</f>
        <v>0</v>
      </c>
      <c r="M131" s="103">
        <f>+JUN!M131</f>
        <v>0</v>
      </c>
      <c r="N131" s="103">
        <f>+JUN!N131</f>
        <v>0</v>
      </c>
      <c r="O131" s="110">
        <f>+JUN!O131</f>
        <v>0</v>
      </c>
      <c r="P131" s="103">
        <f>+JUN!P131</f>
        <v>0</v>
      </c>
      <c r="Q131" s="103">
        <f>+JUN!Q131</f>
        <v>1</v>
      </c>
      <c r="R131" s="111">
        <f>+JUN!R131</f>
        <v>0</v>
      </c>
      <c r="S131" s="111">
        <f>+JUN!S131</f>
        <v>0</v>
      </c>
      <c r="T131" s="102">
        <f t="shared" si="10"/>
        <v>0</v>
      </c>
      <c r="U131" s="102">
        <f t="shared" si="11"/>
        <v>0</v>
      </c>
      <c r="V131" s="102">
        <f t="shared" si="12"/>
        <v>0</v>
      </c>
      <c r="W131" s="112">
        <f>+JUN!W131</f>
        <v>0</v>
      </c>
      <c r="X131" s="112">
        <f>+JUN!X131</f>
        <v>0</v>
      </c>
      <c r="Y131" s="102">
        <f t="shared" si="13"/>
        <v>0</v>
      </c>
      <c r="Z131" s="113"/>
      <c r="AA131" s="114"/>
      <c r="AB131" s="190"/>
      <c r="AC131" s="191"/>
    </row>
    <row r="132" spans="1:29" ht="45" customHeight="1">
      <c r="A132" s="103">
        <v>53</v>
      </c>
      <c r="B132" s="104">
        <f>+JUN!B132</f>
        <v>0</v>
      </c>
      <c r="C132" s="105">
        <f>+JUN!C132</f>
        <v>0</v>
      </c>
      <c r="D132" s="103">
        <f>+JUN!D132</f>
        <v>0</v>
      </c>
      <c r="E132" s="106">
        <f>+JUN!E132</f>
        <v>0</v>
      </c>
      <c r="F132" s="103">
        <f>+JUN!F132</f>
        <v>0</v>
      </c>
      <c r="G132" s="107">
        <f>+JUN!G132</f>
        <v>0</v>
      </c>
      <c r="H132" s="108">
        <f>+JUN!H132</f>
        <v>0</v>
      </c>
      <c r="I132" s="106" t="str">
        <f>+JUN!I132</f>
        <v>---</v>
      </c>
      <c r="J132" s="109" t="s">
        <v>95</v>
      </c>
      <c r="K132" s="109" t="s">
        <v>95</v>
      </c>
      <c r="L132" s="103">
        <f>+JUN!L132</f>
        <v>0</v>
      </c>
      <c r="M132" s="103">
        <f>+JUN!M132</f>
        <v>0</v>
      </c>
      <c r="N132" s="103">
        <f>+JUN!N132</f>
        <v>0</v>
      </c>
      <c r="O132" s="110">
        <f>+JUN!O132</f>
        <v>0</v>
      </c>
      <c r="P132" s="103">
        <f>+JUN!P132</f>
        <v>0</v>
      </c>
      <c r="Q132" s="103">
        <f>+JUN!Q132</f>
        <v>1</v>
      </c>
      <c r="R132" s="111">
        <f>+JUN!R132</f>
        <v>0</v>
      </c>
      <c r="S132" s="111">
        <f>+JUN!S132</f>
        <v>0</v>
      </c>
      <c r="T132" s="102">
        <f t="shared" si="10"/>
        <v>0</v>
      </c>
      <c r="U132" s="102">
        <f t="shared" si="11"/>
        <v>0</v>
      </c>
      <c r="V132" s="102">
        <f t="shared" si="12"/>
        <v>0</v>
      </c>
      <c r="W132" s="112">
        <f>+JUN!W132</f>
        <v>0</v>
      </c>
      <c r="X132" s="112">
        <f>+JUN!X132</f>
        <v>0</v>
      </c>
      <c r="Y132" s="102">
        <f t="shared" si="13"/>
        <v>0</v>
      </c>
      <c r="Z132" s="113"/>
      <c r="AA132" s="114"/>
      <c r="AB132" s="190"/>
      <c r="AC132" s="191"/>
    </row>
    <row r="133" spans="1:29" ht="45" customHeight="1" thickBot="1">
      <c r="A133" s="103">
        <v>54</v>
      </c>
      <c r="B133" s="104">
        <f>+JUN!B133</f>
        <v>0</v>
      </c>
      <c r="C133" s="105">
        <f>+JUN!C133</f>
        <v>0</v>
      </c>
      <c r="D133" s="103">
        <f>+JUN!D133</f>
        <v>0</v>
      </c>
      <c r="E133" s="106">
        <f>+JUN!E133</f>
        <v>0</v>
      </c>
      <c r="F133" s="103">
        <f>+JUN!F133</f>
        <v>0</v>
      </c>
      <c r="G133" s="107">
        <f>+JUN!G133</f>
        <v>0</v>
      </c>
      <c r="H133" s="108">
        <f>+JUN!H133</f>
        <v>0</v>
      </c>
      <c r="I133" s="106" t="str">
        <f>+JUN!I133</f>
        <v>---</v>
      </c>
      <c r="J133" s="109" t="s">
        <v>95</v>
      </c>
      <c r="K133" s="109" t="s">
        <v>95</v>
      </c>
      <c r="L133" s="103">
        <f>+JUN!L133</f>
        <v>0</v>
      </c>
      <c r="M133" s="103">
        <f>+JUN!M133</f>
        <v>0</v>
      </c>
      <c r="N133" s="103">
        <f>+JUN!N133</f>
        <v>0</v>
      </c>
      <c r="O133" s="110">
        <f>+JUN!O133</f>
        <v>0</v>
      </c>
      <c r="P133" s="103">
        <f>+JUN!P133</f>
        <v>0</v>
      </c>
      <c r="Q133" s="103">
        <f>+JUN!Q133</f>
        <v>1</v>
      </c>
      <c r="R133" s="111">
        <f>+JUN!R133</f>
        <v>0</v>
      </c>
      <c r="S133" s="111">
        <f>+JUN!S133</f>
        <v>0</v>
      </c>
      <c r="T133" s="102">
        <f t="shared" si="10"/>
        <v>0</v>
      </c>
      <c r="U133" s="102">
        <f t="shared" si="11"/>
        <v>0</v>
      </c>
      <c r="V133" s="102">
        <f t="shared" si="12"/>
        <v>0</v>
      </c>
      <c r="W133" s="112">
        <f>+JUN!W133</f>
        <v>0</v>
      </c>
      <c r="X133" s="112">
        <f>+JUN!X133</f>
        <v>0</v>
      </c>
      <c r="Y133" s="102">
        <f t="shared" si="13"/>
        <v>0</v>
      </c>
      <c r="Z133" s="113"/>
      <c r="AA133" s="114"/>
      <c r="AB133" s="190"/>
      <c r="AC133" s="191"/>
    </row>
    <row r="134" spans="1:29" ht="12" customHeight="1" thickBot="1">
      <c r="A134" s="20"/>
      <c r="B134" s="7"/>
      <c r="C134" s="7"/>
      <c r="D134" s="7"/>
      <c r="E134" s="7"/>
      <c r="F134" s="7"/>
      <c r="G134" s="7"/>
      <c r="H134" s="7"/>
      <c r="I134" s="7"/>
      <c r="J134" s="7"/>
      <c r="K134" s="7"/>
      <c r="L134" s="7"/>
      <c r="M134" s="72"/>
      <c r="N134" s="72"/>
      <c r="O134" s="72"/>
      <c r="P134" s="7"/>
      <c r="Q134" s="7"/>
      <c r="R134" s="73"/>
      <c r="S134" s="74"/>
      <c r="T134" s="73"/>
      <c r="U134" s="75"/>
      <c r="V134" s="76"/>
      <c r="W134" s="73"/>
      <c r="X134" s="75"/>
      <c r="Y134" s="76"/>
      <c r="Z134" s="7"/>
      <c r="AA134" s="7"/>
      <c r="AB134" s="7"/>
      <c r="AC134" s="11"/>
    </row>
    <row r="135" spans="1:29" ht="27" customHeight="1" thickBot="1">
      <c r="A135" s="95" t="s">
        <v>116</v>
      </c>
      <c r="B135" s="4"/>
      <c r="C135" s="4"/>
      <c r="D135" s="4"/>
      <c r="E135" s="101">
        <f>+MAY!E135</f>
        <v>0</v>
      </c>
      <c r="F135" s="4"/>
      <c r="G135" s="4"/>
      <c r="H135" s="4"/>
      <c r="I135" s="4"/>
      <c r="J135" s="4"/>
      <c r="K135" s="4"/>
      <c r="L135" s="4"/>
      <c r="M135" s="5"/>
      <c r="N135" s="5"/>
      <c r="O135" s="5"/>
      <c r="Q135" s="96" t="str">
        <f>+MAY!Q135</f>
        <v>TOTALES HOJAS N° 1 A 3     </v>
      </c>
      <c r="R135" s="97">
        <f aca="true" t="shared" si="14" ref="R135:Y135">SUM(R116:R133)+R84</f>
        <v>0</v>
      </c>
      <c r="S135" s="98">
        <f t="shared" si="14"/>
        <v>0</v>
      </c>
      <c r="T135" s="97">
        <f t="shared" si="14"/>
        <v>0</v>
      </c>
      <c r="U135" s="99">
        <f t="shared" si="14"/>
        <v>0</v>
      </c>
      <c r="V135" s="98">
        <f t="shared" si="14"/>
        <v>0</v>
      </c>
      <c r="W135" s="97">
        <f t="shared" si="14"/>
        <v>0</v>
      </c>
      <c r="X135" s="99">
        <f t="shared" si="14"/>
        <v>0</v>
      </c>
      <c r="Y135" s="98">
        <f t="shared" si="14"/>
        <v>0</v>
      </c>
      <c r="AC135" s="77"/>
    </row>
    <row r="136" spans="1:29" ht="12" customHeight="1" thickBot="1">
      <c r="A136" s="8"/>
      <c r="B136" s="78"/>
      <c r="C136" s="78"/>
      <c r="D136" s="78"/>
      <c r="E136" s="78"/>
      <c r="F136" s="78"/>
      <c r="G136" s="78"/>
      <c r="H136" s="78"/>
      <c r="I136" s="78"/>
      <c r="J136" s="78"/>
      <c r="K136" s="78"/>
      <c r="L136" s="78"/>
      <c r="M136" s="79"/>
      <c r="N136" s="79"/>
      <c r="O136" s="79"/>
      <c r="P136" s="78"/>
      <c r="Q136" s="78"/>
      <c r="R136" s="80"/>
      <c r="S136" s="81"/>
      <c r="T136" s="80"/>
      <c r="U136" s="82"/>
      <c r="V136" s="83"/>
      <c r="W136" s="80"/>
      <c r="X136" s="82"/>
      <c r="Y136" s="83"/>
      <c r="Z136" s="78"/>
      <c r="AA136" s="78"/>
      <c r="AB136" s="78"/>
      <c r="AC136" s="6"/>
    </row>
    <row r="137" spans="1:29" ht="27" customHeight="1">
      <c r="A137" s="84" t="s">
        <v>117</v>
      </c>
      <c r="M137" s="36"/>
      <c r="N137" s="36"/>
      <c r="O137" s="36"/>
      <c r="R137" s="54"/>
      <c r="S137" s="115" t="s">
        <v>131</v>
      </c>
      <c r="T137" s="116" t="str">
        <f>IF(T135=0,"-",ROUND(T135*100/S135,2))</f>
        <v>-</v>
      </c>
      <c r="U137" s="116" t="str">
        <f>IF(U135=0,"-",ROUND(U135*100/S135,2))</f>
        <v>-</v>
      </c>
      <c r="V137" s="185" t="str">
        <f>IF(V135=0,"-",ROUND(V135*100/S135,2))</f>
        <v>-</v>
      </c>
      <c r="W137" s="186"/>
      <c r="X137" s="186"/>
      <c r="Y137" s="187"/>
      <c r="Z137" s="85"/>
      <c r="AA137" s="7"/>
      <c r="AB137" s="7"/>
      <c r="AC137" s="93"/>
    </row>
    <row r="138" spans="1:29" ht="27" customHeight="1">
      <c r="A138" s="84" t="s">
        <v>299</v>
      </c>
      <c r="M138" s="36"/>
      <c r="N138" s="36"/>
      <c r="O138" s="36"/>
      <c r="R138" s="54"/>
      <c r="S138" s="54"/>
      <c r="T138" s="54"/>
      <c r="U138" s="54"/>
      <c r="W138" s="57"/>
      <c r="X138" s="42"/>
      <c r="Y138" s="41"/>
      <c r="Z138" s="34"/>
      <c r="AC138" s="30"/>
    </row>
    <row r="139" spans="1:29" ht="27" customHeight="1">
      <c r="A139" s="84"/>
      <c r="M139" s="36"/>
      <c r="N139" s="36"/>
      <c r="O139" s="36"/>
      <c r="R139" s="54"/>
      <c r="S139" s="54"/>
      <c r="T139" s="54"/>
      <c r="U139" s="54"/>
      <c r="W139" s="57"/>
      <c r="X139" s="42"/>
      <c r="Y139" s="41"/>
      <c r="Z139" s="34"/>
      <c r="AC139" s="30"/>
    </row>
    <row r="140" spans="1:29" ht="27" customHeight="1">
      <c r="A140" s="84"/>
      <c r="M140" s="36"/>
      <c r="N140" s="36"/>
      <c r="O140" s="36"/>
      <c r="R140" s="54"/>
      <c r="S140" s="54"/>
      <c r="T140" s="54"/>
      <c r="U140" s="54"/>
      <c r="W140" s="57"/>
      <c r="X140" s="42"/>
      <c r="Y140" s="41"/>
      <c r="Z140" s="34"/>
      <c r="AC140" s="30"/>
    </row>
    <row r="141" spans="1:29" ht="27" customHeight="1">
      <c r="A141" s="84"/>
      <c r="M141" s="36"/>
      <c r="N141" s="36"/>
      <c r="O141" s="36"/>
      <c r="R141" s="54"/>
      <c r="S141" s="54"/>
      <c r="T141" s="54"/>
      <c r="U141" s="54"/>
      <c r="W141" s="57"/>
      <c r="X141" s="42"/>
      <c r="Y141" s="41"/>
      <c r="Z141" s="34"/>
      <c r="AC141" s="30"/>
    </row>
    <row r="142" spans="1:29" ht="27" customHeight="1">
      <c r="A142" s="56" t="s">
        <v>282</v>
      </c>
      <c r="B142" s="56"/>
      <c r="C142" s="56"/>
      <c r="D142" s="56"/>
      <c r="K142" s="564" t="s">
        <v>118</v>
      </c>
      <c r="L142" s="564"/>
      <c r="M142" s="564"/>
      <c r="N142" s="564"/>
      <c r="O142" s="564"/>
      <c r="P142" s="564"/>
      <c r="R142" s="564" t="s">
        <v>119</v>
      </c>
      <c r="S142" s="564"/>
      <c r="T142" s="564"/>
      <c r="W142" s="57"/>
      <c r="X142" s="42"/>
      <c r="Y142" s="41"/>
      <c r="Z142" s="34"/>
      <c r="AC142" s="30"/>
    </row>
    <row r="143" spans="23:29" ht="27" customHeight="1" thickBot="1">
      <c r="W143" s="57"/>
      <c r="X143" s="42"/>
      <c r="Y143" s="41"/>
      <c r="Z143" s="34"/>
      <c r="AA143" s="70"/>
      <c r="AC143" s="30"/>
    </row>
    <row r="144" spans="1:29" ht="27" customHeight="1" thickBot="1">
      <c r="A144" s="94" t="s">
        <v>300</v>
      </c>
      <c r="D144" s="117" t="str">
        <f>+CARATULA!$A$87</f>
        <v>10/05/2018</v>
      </c>
      <c r="E144" s="119" t="str">
        <f>+CARATULA!$C$87</f>
        <v>  De 37 a 54 cargos docentes</v>
      </c>
      <c r="V144" s="558"/>
      <c r="W144" s="558"/>
      <c r="X144" s="558"/>
      <c r="Y144" s="559"/>
      <c r="Z144" s="581" t="s">
        <v>301</v>
      </c>
      <c r="AA144" s="582"/>
      <c r="AB144" s="582"/>
      <c r="AC144" s="583"/>
    </row>
  </sheetData>
  <sheetProtection password="CED6" sheet="1"/>
  <mergeCells count="108">
    <mergeCell ref="AB62:AC64"/>
    <mergeCell ref="T63:T64"/>
    <mergeCell ref="U63:U64"/>
    <mergeCell ref="V63:V64"/>
    <mergeCell ref="W63:W64"/>
    <mergeCell ref="P62:Q62"/>
    <mergeCell ref="R63:R64"/>
    <mergeCell ref="S63:S64"/>
    <mergeCell ref="T62:V62"/>
    <mergeCell ref="W62:Y62"/>
    <mergeCell ref="Z62:AA64"/>
    <mergeCell ref="G62:G64"/>
    <mergeCell ref="X63:X64"/>
    <mergeCell ref="Y63:Y64"/>
    <mergeCell ref="R91:T91"/>
    <mergeCell ref="V93:Y93"/>
    <mergeCell ref="Z93:AC93"/>
    <mergeCell ref="J62:J64"/>
    <mergeCell ref="K62:K64"/>
    <mergeCell ref="N62:N64"/>
    <mergeCell ref="O62:O64"/>
    <mergeCell ref="A62:A64"/>
    <mergeCell ref="B62:C62"/>
    <mergeCell ref="D62:D64"/>
    <mergeCell ref="E62:E64"/>
    <mergeCell ref="B63:B64"/>
    <mergeCell ref="C63:C64"/>
    <mergeCell ref="H62:H64"/>
    <mergeCell ref="I62:I64"/>
    <mergeCell ref="Z42:AC42"/>
    <mergeCell ref="S12:S13"/>
    <mergeCell ref="Z11:AA13"/>
    <mergeCell ref="AB11:AC13"/>
    <mergeCell ref="X12:X13"/>
    <mergeCell ref="W11:Y11"/>
    <mergeCell ref="W12:W13"/>
    <mergeCell ref="Y12:Y13"/>
    <mergeCell ref="V42:Y42"/>
    <mergeCell ref="R40:T40"/>
    <mergeCell ref="T11:V11"/>
    <mergeCell ref="U12:U13"/>
    <mergeCell ref="V12:V13"/>
    <mergeCell ref="H11:H13"/>
    <mergeCell ref="K11:K13"/>
    <mergeCell ref="J11:J13"/>
    <mergeCell ref="L11:L13"/>
    <mergeCell ref="P11:Q11"/>
    <mergeCell ref="P12:P13"/>
    <mergeCell ref="E11:E13"/>
    <mergeCell ref="F11:F13"/>
    <mergeCell ref="K40:P40"/>
    <mergeCell ref="F113:F115"/>
    <mergeCell ref="G113:G115"/>
    <mergeCell ref="J113:J115"/>
    <mergeCell ref="L113:L115"/>
    <mergeCell ref="M113:M115"/>
    <mergeCell ref="P63:P64"/>
    <mergeCell ref="F62:F64"/>
    <mergeCell ref="A11:A13"/>
    <mergeCell ref="T12:T13"/>
    <mergeCell ref="C12:C13"/>
    <mergeCell ref="B11:C11"/>
    <mergeCell ref="B12:B13"/>
    <mergeCell ref="D11:D13"/>
    <mergeCell ref="I11:I13"/>
    <mergeCell ref="Q12:Q13"/>
    <mergeCell ref="G11:G13"/>
    <mergeCell ref="O11:O13"/>
    <mergeCell ref="K91:P91"/>
    <mergeCell ref="Q63:Q64"/>
    <mergeCell ref="K113:K115"/>
    <mergeCell ref="M11:M13"/>
    <mergeCell ref="N11:N13"/>
    <mergeCell ref="R12:R13"/>
    <mergeCell ref="L62:L64"/>
    <mergeCell ref="M62:M64"/>
    <mergeCell ref="R11:S11"/>
    <mergeCell ref="R62:S62"/>
    <mergeCell ref="A113:A115"/>
    <mergeCell ref="B113:C113"/>
    <mergeCell ref="D113:D115"/>
    <mergeCell ref="E113:E115"/>
    <mergeCell ref="B114:B115"/>
    <mergeCell ref="C114:C115"/>
    <mergeCell ref="H113:H115"/>
    <mergeCell ref="I113:I115"/>
    <mergeCell ref="P113:Q113"/>
    <mergeCell ref="R113:S113"/>
    <mergeCell ref="P114:P115"/>
    <mergeCell ref="Q114:Q115"/>
    <mergeCell ref="R114:R115"/>
    <mergeCell ref="S114:S115"/>
    <mergeCell ref="T114:T115"/>
    <mergeCell ref="U114:U115"/>
    <mergeCell ref="V114:V115"/>
    <mergeCell ref="W114:W115"/>
    <mergeCell ref="X114:X115"/>
    <mergeCell ref="Y114:Y115"/>
    <mergeCell ref="V144:Y144"/>
    <mergeCell ref="Z144:AC144"/>
    <mergeCell ref="N113:N115"/>
    <mergeCell ref="O113:O115"/>
    <mergeCell ref="T113:V113"/>
    <mergeCell ref="W113:Y113"/>
    <mergeCell ref="K142:P142"/>
    <mergeCell ref="R142:T142"/>
    <mergeCell ref="Z113:AA115"/>
    <mergeCell ref="AB113:AC115"/>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211</v>
      </c>
      <c r="W2" s="87" t="s">
        <v>206</v>
      </c>
      <c r="X2" s="65"/>
      <c r="Y2" s="184">
        <f>+CARATULA!$O$10</f>
        <v>2019</v>
      </c>
      <c r="AA2" s="120" t="s">
        <v>123</v>
      </c>
      <c r="AB2" s="86" t="s">
        <v>121</v>
      </c>
      <c r="AC2" s="59"/>
      <c r="AD2" s="59"/>
      <c r="AE2" s="59"/>
      <c r="AF2" s="59"/>
      <c r="AG2" s="59"/>
      <c r="AH2" s="59"/>
      <c r="AI2" s="59"/>
      <c r="AJ2" s="59"/>
      <c r="AK2" s="59"/>
    </row>
    <row r="3" spans="1:37" ht="27.75" customHeight="1" thickBot="1">
      <c r="A3" s="62" t="s">
        <v>302</v>
      </c>
      <c r="B3" s="59"/>
      <c r="C3" s="59"/>
      <c r="D3" s="59"/>
      <c r="E3" s="59"/>
      <c r="F3" s="59"/>
      <c r="G3" s="59"/>
      <c r="H3" s="59"/>
      <c r="I3" s="59"/>
      <c r="J3" s="59"/>
      <c r="K3" s="63" t="s">
        <v>103</v>
      </c>
      <c r="L3" s="63"/>
      <c r="M3" s="63"/>
      <c r="O3" s="63"/>
      <c r="P3" s="59"/>
      <c r="Q3" s="59"/>
      <c r="R3" s="63"/>
      <c r="S3" s="63"/>
      <c r="T3" s="63"/>
      <c r="U3" s="63"/>
      <c r="V3" s="59"/>
      <c r="W3" s="92" t="str">
        <f>+MAY!W3</f>
        <v>HOJA N° 1/3</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298</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87">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2" t="s">
        <v>111</v>
      </c>
      <c r="B11" s="566" t="s">
        <v>71</v>
      </c>
      <c r="C11" s="567"/>
      <c r="D11" s="571" t="s">
        <v>74</v>
      </c>
      <c r="E11" s="571" t="s">
        <v>94</v>
      </c>
      <c r="F11" s="571" t="s">
        <v>75</v>
      </c>
      <c r="G11" s="562" t="s">
        <v>82</v>
      </c>
      <c r="H11" s="571" t="s">
        <v>69</v>
      </c>
      <c r="I11" s="562" t="s">
        <v>70</v>
      </c>
      <c r="J11" s="562" t="s">
        <v>79</v>
      </c>
      <c r="K11" s="562" t="s">
        <v>80</v>
      </c>
      <c r="L11" s="562" t="s">
        <v>81</v>
      </c>
      <c r="M11" s="560" t="s">
        <v>96</v>
      </c>
      <c r="N11" s="560" t="s">
        <v>97</v>
      </c>
      <c r="O11" s="562" t="s">
        <v>98</v>
      </c>
      <c r="P11" s="566" t="s">
        <v>83</v>
      </c>
      <c r="Q11" s="567"/>
      <c r="R11" s="566" t="s">
        <v>76</v>
      </c>
      <c r="S11" s="567" t="s">
        <v>46</v>
      </c>
      <c r="T11" s="578" t="s">
        <v>86</v>
      </c>
      <c r="U11" s="579" t="s">
        <v>47</v>
      </c>
      <c r="V11" s="580" t="s">
        <v>45</v>
      </c>
      <c r="W11" s="578" t="s">
        <v>112</v>
      </c>
      <c r="X11" s="579" t="s">
        <v>47</v>
      </c>
      <c r="Y11" s="580" t="s">
        <v>45</v>
      </c>
      <c r="Z11" s="574" t="s">
        <v>113</v>
      </c>
      <c r="AA11" s="568"/>
      <c r="AB11" s="574" t="s">
        <v>114</v>
      </c>
      <c r="AC11" s="568"/>
    </row>
    <row r="12" spans="1:29" ht="16.5" customHeight="1">
      <c r="A12" s="570" t="s">
        <v>44</v>
      </c>
      <c r="B12" s="568" t="s">
        <v>72</v>
      </c>
      <c r="C12" s="560" t="s">
        <v>73</v>
      </c>
      <c r="D12" s="572"/>
      <c r="E12" s="572"/>
      <c r="F12" s="572"/>
      <c r="G12" s="570"/>
      <c r="H12" s="572"/>
      <c r="I12" s="570"/>
      <c r="J12" s="570"/>
      <c r="K12" s="570"/>
      <c r="L12" s="570"/>
      <c r="M12" s="565"/>
      <c r="N12" s="565"/>
      <c r="O12" s="565"/>
      <c r="P12" s="568" t="s">
        <v>84</v>
      </c>
      <c r="Q12" s="560" t="s">
        <v>85</v>
      </c>
      <c r="R12" s="568" t="s">
        <v>78</v>
      </c>
      <c r="S12" s="560" t="s">
        <v>77</v>
      </c>
      <c r="T12" s="562" t="s">
        <v>115</v>
      </c>
      <c r="U12" s="562" t="s">
        <v>128</v>
      </c>
      <c r="V12" s="562" t="s">
        <v>45</v>
      </c>
      <c r="W12" s="562" t="s">
        <v>115</v>
      </c>
      <c r="X12" s="562" t="s">
        <v>128</v>
      </c>
      <c r="Y12" s="562" t="s">
        <v>45</v>
      </c>
      <c r="Z12" s="575"/>
      <c r="AA12" s="576"/>
      <c r="AB12" s="575"/>
      <c r="AC12" s="576"/>
    </row>
    <row r="13" spans="1:29" ht="16.5" customHeight="1">
      <c r="A13" s="563"/>
      <c r="B13" s="569"/>
      <c r="C13" s="561"/>
      <c r="D13" s="573"/>
      <c r="E13" s="573"/>
      <c r="F13" s="573"/>
      <c r="G13" s="563"/>
      <c r="H13" s="573"/>
      <c r="I13" s="563"/>
      <c r="J13" s="563"/>
      <c r="K13" s="563"/>
      <c r="L13" s="563"/>
      <c r="M13" s="561"/>
      <c r="N13" s="561"/>
      <c r="O13" s="561"/>
      <c r="P13" s="569"/>
      <c r="Q13" s="561"/>
      <c r="R13" s="569"/>
      <c r="S13" s="561"/>
      <c r="T13" s="563"/>
      <c r="U13" s="563"/>
      <c r="V13" s="563"/>
      <c r="W13" s="563"/>
      <c r="X13" s="563"/>
      <c r="Y13" s="563"/>
      <c r="Z13" s="577"/>
      <c r="AA13" s="569"/>
      <c r="AB13" s="577"/>
      <c r="AC13" s="569"/>
    </row>
    <row r="14" spans="1:32" ht="45" customHeight="1">
      <c r="A14" s="103">
        <v>1</v>
      </c>
      <c r="B14" s="104">
        <f>+SACJUN!B14</f>
        <v>0</v>
      </c>
      <c r="C14" s="105">
        <f>+SACJUN!C14</f>
        <v>0</v>
      </c>
      <c r="D14" s="103">
        <f>+SACJUN!D14</f>
        <v>0</v>
      </c>
      <c r="E14" s="106">
        <f>+SACJUN!E14</f>
        <v>0</v>
      </c>
      <c r="F14" s="103">
        <f>+SACJUN!F14</f>
        <v>0</v>
      </c>
      <c r="G14" s="107">
        <f>+SACJUN!G14</f>
        <v>0</v>
      </c>
      <c r="H14" s="108">
        <f>+SACJUN!H14</f>
        <v>0</v>
      </c>
      <c r="I14" s="106" t="str">
        <f>+SACJUN!I14</f>
        <v>---</v>
      </c>
      <c r="J14" s="109" t="s">
        <v>95</v>
      </c>
      <c r="K14" s="109" t="s">
        <v>95</v>
      </c>
      <c r="L14" s="103">
        <f>+SACJUN!L14</f>
        <v>0</v>
      </c>
      <c r="M14" s="103">
        <f>+SACJUN!M14</f>
        <v>0</v>
      </c>
      <c r="N14" s="103">
        <f>+SACJUN!N14</f>
        <v>0</v>
      </c>
      <c r="O14" s="110">
        <f>+SACJUN!O14</f>
        <v>0</v>
      </c>
      <c r="P14" s="103">
        <f>+IF(JUN!Q14=11,JUN!P14+1,JUN!P14)</f>
        <v>0</v>
      </c>
      <c r="Q14" s="103">
        <f>+IF(JUN!Q14=11,0,JUN!Q14+1)</f>
        <v>2</v>
      </c>
      <c r="R14" s="111">
        <f>+JUN!R14</f>
        <v>0</v>
      </c>
      <c r="S14" s="111">
        <f>+JUN!S14</f>
        <v>0</v>
      </c>
      <c r="T14" s="102">
        <f aca="true" t="shared" si="0" ref="T14:T31">+ROUND(S14*16%,2)</f>
        <v>0</v>
      </c>
      <c r="U14" s="102">
        <f aca="true" t="shared" si="1" ref="U14:U31">+ROUND(S14*12%,2)</f>
        <v>0</v>
      </c>
      <c r="V14" s="102">
        <f aca="true" t="shared" si="2" ref="V14:V31">+T14+U14</f>
        <v>0</v>
      </c>
      <c r="W14" s="112">
        <f>+JUN!W14</f>
        <v>0</v>
      </c>
      <c r="X14" s="112">
        <f>+JUN!X14</f>
        <v>0</v>
      </c>
      <c r="Y14" s="102">
        <f aca="true" t="shared" si="3" ref="Y14:Y31">+W14+X14</f>
        <v>0</v>
      </c>
      <c r="Z14" s="113"/>
      <c r="AA14" s="114"/>
      <c r="AB14" s="190"/>
      <c r="AC14" s="191"/>
      <c r="AD14" s="44"/>
      <c r="AE14" s="45"/>
      <c r="AF14" s="45"/>
    </row>
    <row r="15" spans="1:32" ht="45" customHeight="1">
      <c r="A15" s="103">
        <v>2</v>
      </c>
      <c r="B15" s="104">
        <f>+SACJUN!B15</f>
        <v>0</v>
      </c>
      <c r="C15" s="105">
        <f>+SACJUN!C15</f>
        <v>0</v>
      </c>
      <c r="D15" s="103">
        <f>+SACJUN!D15</f>
        <v>0</v>
      </c>
      <c r="E15" s="106">
        <f>+SACJUN!E15</f>
        <v>0</v>
      </c>
      <c r="F15" s="103">
        <f>+SACJUN!F15</f>
        <v>0</v>
      </c>
      <c r="G15" s="107">
        <f>+SACJUN!G15</f>
        <v>0</v>
      </c>
      <c r="H15" s="108">
        <f>+SACJUN!H15</f>
        <v>0</v>
      </c>
      <c r="I15" s="106" t="str">
        <f>+SACJUN!I15</f>
        <v>---</v>
      </c>
      <c r="J15" s="109" t="s">
        <v>95</v>
      </c>
      <c r="K15" s="109" t="s">
        <v>95</v>
      </c>
      <c r="L15" s="103">
        <f>+SACJUN!L15</f>
        <v>0</v>
      </c>
      <c r="M15" s="103">
        <f>+SACJUN!M15</f>
        <v>0</v>
      </c>
      <c r="N15" s="103">
        <f>+SACJUN!N15</f>
        <v>0</v>
      </c>
      <c r="O15" s="110">
        <f>+SACJUN!O15</f>
        <v>0</v>
      </c>
      <c r="P15" s="103">
        <f>+IF(JUN!Q15=11,JUN!P15+1,JUN!P15)</f>
        <v>0</v>
      </c>
      <c r="Q15" s="103">
        <f>+IF(JUN!Q15=11,0,JUN!Q15+1)</f>
        <v>2</v>
      </c>
      <c r="R15" s="111">
        <f>+JUN!R15</f>
        <v>0</v>
      </c>
      <c r="S15" s="111">
        <f>+JUN!S15</f>
        <v>0</v>
      </c>
      <c r="T15" s="102">
        <f t="shared" si="0"/>
        <v>0</v>
      </c>
      <c r="U15" s="102">
        <f t="shared" si="1"/>
        <v>0</v>
      </c>
      <c r="V15" s="102">
        <f t="shared" si="2"/>
        <v>0</v>
      </c>
      <c r="W15" s="112">
        <f>+JUN!W15</f>
        <v>0</v>
      </c>
      <c r="X15" s="112">
        <f>+JUN!X15</f>
        <v>0</v>
      </c>
      <c r="Y15" s="102">
        <f t="shared" si="3"/>
        <v>0</v>
      </c>
      <c r="Z15" s="113"/>
      <c r="AA15" s="114"/>
      <c r="AB15" s="190"/>
      <c r="AC15" s="191"/>
      <c r="AD15" s="44"/>
      <c r="AE15" s="45"/>
      <c r="AF15" s="45"/>
    </row>
    <row r="16" spans="1:32" ht="45" customHeight="1">
      <c r="A16" s="103">
        <v>3</v>
      </c>
      <c r="B16" s="104">
        <f>+SACJUN!B16</f>
        <v>0</v>
      </c>
      <c r="C16" s="105">
        <f>+SACJUN!C16</f>
        <v>0</v>
      </c>
      <c r="D16" s="103">
        <f>+SACJUN!D16</f>
        <v>0</v>
      </c>
      <c r="E16" s="106">
        <f>+SACJUN!E16</f>
        <v>0</v>
      </c>
      <c r="F16" s="103">
        <f>+SACJUN!F16</f>
        <v>0</v>
      </c>
      <c r="G16" s="107">
        <f>+SACJUN!G16</f>
        <v>0</v>
      </c>
      <c r="H16" s="108">
        <f>+SACJUN!H16</f>
        <v>0</v>
      </c>
      <c r="I16" s="106" t="str">
        <f>+SACJUN!I16</f>
        <v>---</v>
      </c>
      <c r="J16" s="109" t="s">
        <v>95</v>
      </c>
      <c r="K16" s="109" t="s">
        <v>95</v>
      </c>
      <c r="L16" s="103">
        <f>+SACJUN!L16</f>
        <v>0</v>
      </c>
      <c r="M16" s="103">
        <f>+SACJUN!M16</f>
        <v>0</v>
      </c>
      <c r="N16" s="103">
        <f>+SACJUN!N16</f>
        <v>0</v>
      </c>
      <c r="O16" s="110">
        <f>+SACJUN!O16</f>
        <v>0</v>
      </c>
      <c r="P16" s="103">
        <f>+IF(JUN!Q16=11,JUN!P16+1,JUN!P16)</f>
        <v>0</v>
      </c>
      <c r="Q16" s="103">
        <f>+IF(JUN!Q16=11,0,JUN!Q16+1)</f>
        <v>2</v>
      </c>
      <c r="R16" s="111">
        <f>+JUN!R16</f>
        <v>0</v>
      </c>
      <c r="S16" s="111">
        <f>+JUN!S16</f>
        <v>0</v>
      </c>
      <c r="T16" s="102">
        <f t="shared" si="0"/>
        <v>0</v>
      </c>
      <c r="U16" s="102">
        <f t="shared" si="1"/>
        <v>0</v>
      </c>
      <c r="V16" s="102">
        <f t="shared" si="2"/>
        <v>0</v>
      </c>
      <c r="W16" s="112">
        <f>+JUN!W16</f>
        <v>0</v>
      </c>
      <c r="X16" s="112">
        <f>+JUN!X16</f>
        <v>0</v>
      </c>
      <c r="Y16" s="102">
        <f t="shared" si="3"/>
        <v>0</v>
      </c>
      <c r="Z16" s="113"/>
      <c r="AA16" s="114"/>
      <c r="AB16" s="190"/>
      <c r="AC16" s="191"/>
      <c r="AD16" s="44"/>
      <c r="AE16" s="45"/>
      <c r="AF16" s="45"/>
    </row>
    <row r="17" spans="1:32" ht="45" customHeight="1">
      <c r="A17" s="103">
        <v>4</v>
      </c>
      <c r="B17" s="104">
        <f>+SACJUN!B17</f>
        <v>0</v>
      </c>
      <c r="C17" s="105">
        <f>+SACJUN!C17</f>
        <v>0</v>
      </c>
      <c r="D17" s="103">
        <f>+SACJUN!D17</f>
        <v>0</v>
      </c>
      <c r="E17" s="106">
        <f>+SACJUN!E17</f>
        <v>0</v>
      </c>
      <c r="F17" s="103">
        <f>+SACJUN!F17</f>
        <v>0</v>
      </c>
      <c r="G17" s="107">
        <f>+SACJUN!G17</f>
        <v>0</v>
      </c>
      <c r="H17" s="108">
        <f>+SACJUN!H17</f>
        <v>0</v>
      </c>
      <c r="I17" s="106" t="str">
        <f>+SACJUN!I17</f>
        <v>---</v>
      </c>
      <c r="J17" s="109" t="s">
        <v>95</v>
      </c>
      <c r="K17" s="109" t="s">
        <v>95</v>
      </c>
      <c r="L17" s="103">
        <f>+SACJUN!L17</f>
        <v>0</v>
      </c>
      <c r="M17" s="103">
        <f>+SACJUN!M17</f>
        <v>0</v>
      </c>
      <c r="N17" s="103">
        <f>+SACJUN!N17</f>
        <v>0</v>
      </c>
      <c r="O17" s="110">
        <f>+SACJUN!O17</f>
        <v>0</v>
      </c>
      <c r="P17" s="103">
        <f>+IF(JUN!Q17=11,JUN!P17+1,JUN!P17)</f>
        <v>0</v>
      </c>
      <c r="Q17" s="103">
        <f>+IF(JUN!Q17=11,0,JUN!Q17+1)</f>
        <v>2</v>
      </c>
      <c r="R17" s="111">
        <f>+JUN!R17</f>
        <v>0</v>
      </c>
      <c r="S17" s="111">
        <f>+JUN!S17</f>
        <v>0</v>
      </c>
      <c r="T17" s="102">
        <f t="shared" si="0"/>
        <v>0</v>
      </c>
      <c r="U17" s="102">
        <f t="shared" si="1"/>
        <v>0</v>
      </c>
      <c r="V17" s="102">
        <f t="shared" si="2"/>
        <v>0</v>
      </c>
      <c r="W17" s="112">
        <f>+JUN!W17</f>
        <v>0</v>
      </c>
      <c r="X17" s="112">
        <f>+JUN!X17</f>
        <v>0</v>
      </c>
      <c r="Y17" s="102">
        <f t="shared" si="3"/>
        <v>0</v>
      </c>
      <c r="Z17" s="113"/>
      <c r="AA17" s="114"/>
      <c r="AB17" s="190"/>
      <c r="AC17" s="191"/>
      <c r="AD17" s="44"/>
      <c r="AE17" s="45"/>
      <c r="AF17" s="45"/>
    </row>
    <row r="18" spans="1:32" ht="45" customHeight="1">
      <c r="A18" s="103">
        <v>5</v>
      </c>
      <c r="B18" s="104">
        <f>+SACJUN!B18</f>
        <v>0</v>
      </c>
      <c r="C18" s="105">
        <f>+SACJUN!C18</f>
        <v>0</v>
      </c>
      <c r="D18" s="103">
        <f>+SACJUN!D18</f>
        <v>0</v>
      </c>
      <c r="E18" s="106">
        <f>+SACJUN!E18</f>
        <v>0</v>
      </c>
      <c r="F18" s="103">
        <f>+SACJUN!F18</f>
        <v>0</v>
      </c>
      <c r="G18" s="107">
        <f>+SACJUN!G18</f>
        <v>0</v>
      </c>
      <c r="H18" s="108">
        <f>+SACJUN!H18</f>
        <v>0</v>
      </c>
      <c r="I18" s="106" t="str">
        <f>+SACJUN!I18</f>
        <v>---</v>
      </c>
      <c r="J18" s="109" t="s">
        <v>95</v>
      </c>
      <c r="K18" s="109" t="s">
        <v>95</v>
      </c>
      <c r="L18" s="103">
        <f>+SACJUN!L18</f>
        <v>0</v>
      </c>
      <c r="M18" s="103">
        <f>+SACJUN!M18</f>
        <v>0</v>
      </c>
      <c r="N18" s="103">
        <f>+SACJUN!N18</f>
        <v>0</v>
      </c>
      <c r="O18" s="110">
        <f>+SACJUN!O18</f>
        <v>0</v>
      </c>
      <c r="P18" s="103">
        <f>+IF(JUN!Q18=11,JUN!P18+1,JUN!P18)</f>
        <v>0</v>
      </c>
      <c r="Q18" s="103">
        <f>+IF(JUN!Q18=11,0,JUN!Q18+1)</f>
        <v>2</v>
      </c>
      <c r="R18" s="111">
        <f>+JUN!R18</f>
        <v>0</v>
      </c>
      <c r="S18" s="111">
        <f>+JUN!S18</f>
        <v>0</v>
      </c>
      <c r="T18" s="102">
        <f t="shared" si="0"/>
        <v>0</v>
      </c>
      <c r="U18" s="102">
        <f t="shared" si="1"/>
        <v>0</v>
      </c>
      <c r="V18" s="102">
        <f t="shared" si="2"/>
        <v>0</v>
      </c>
      <c r="W18" s="112">
        <f>+JUN!W18</f>
        <v>0</v>
      </c>
      <c r="X18" s="112">
        <f>+JUN!X18</f>
        <v>0</v>
      </c>
      <c r="Y18" s="102">
        <f t="shared" si="3"/>
        <v>0</v>
      </c>
      <c r="Z18" s="113"/>
      <c r="AA18" s="114"/>
      <c r="AB18" s="190"/>
      <c r="AC18" s="191"/>
      <c r="AD18" s="44"/>
      <c r="AE18" s="45"/>
      <c r="AF18" s="45"/>
    </row>
    <row r="19" spans="1:32" ht="45" customHeight="1">
      <c r="A19" s="103">
        <v>6</v>
      </c>
      <c r="B19" s="104">
        <f>+SACJUN!B19</f>
        <v>0</v>
      </c>
      <c r="C19" s="105">
        <f>+SACJUN!C19</f>
        <v>0</v>
      </c>
      <c r="D19" s="103">
        <f>+SACJUN!D19</f>
        <v>0</v>
      </c>
      <c r="E19" s="106">
        <f>+SACJUN!E19</f>
        <v>0</v>
      </c>
      <c r="F19" s="103">
        <f>+SACJUN!F19</f>
        <v>0</v>
      </c>
      <c r="G19" s="107">
        <f>+SACJUN!G19</f>
        <v>0</v>
      </c>
      <c r="H19" s="108">
        <f>+SACJUN!H19</f>
        <v>0</v>
      </c>
      <c r="I19" s="106" t="str">
        <f>+SACJUN!I19</f>
        <v>---</v>
      </c>
      <c r="J19" s="109" t="s">
        <v>95</v>
      </c>
      <c r="K19" s="109" t="s">
        <v>95</v>
      </c>
      <c r="L19" s="103">
        <f>+SACJUN!L19</f>
        <v>0</v>
      </c>
      <c r="M19" s="103">
        <f>+SACJUN!M19</f>
        <v>0</v>
      </c>
      <c r="N19" s="103">
        <f>+SACJUN!N19</f>
        <v>0</v>
      </c>
      <c r="O19" s="110">
        <f>+SACJUN!O19</f>
        <v>0</v>
      </c>
      <c r="P19" s="103">
        <f>+IF(JUN!Q19=11,JUN!P19+1,JUN!P19)</f>
        <v>0</v>
      </c>
      <c r="Q19" s="103">
        <f>+IF(JUN!Q19=11,0,JUN!Q19+1)</f>
        <v>2</v>
      </c>
      <c r="R19" s="111">
        <f>+JUN!R19</f>
        <v>0</v>
      </c>
      <c r="S19" s="111">
        <f>+JUN!S19</f>
        <v>0</v>
      </c>
      <c r="T19" s="102">
        <f t="shared" si="0"/>
        <v>0</v>
      </c>
      <c r="U19" s="102">
        <f t="shared" si="1"/>
        <v>0</v>
      </c>
      <c r="V19" s="102">
        <f t="shared" si="2"/>
        <v>0</v>
      </c>
      <c r="W19" s="112">
        <f>+JUN!W19</f>
        <v>0</v>
      </c>
      <c r="X19" s="112">
        <f>+JUN!X19</f>
        <v>0</v>
      </c>
      <c r="Y19" s="102">
        <f t="shared" si="3"/>
        <v>0</v>
      </c>
      <c r="Z19" s="113"/>
      <c r="AA19" s="114"/>
      <c r="AB19" s="190"/>
      <c r="AC19" s="191"/>
      <c r="AD19" s="45"/>
      <c r="AE19" s="45"/>
      <c r="AF19" s="45"/>
    </row>
    <row r="20" spans="1:32" ht="45" customHeight="1">
      <c r="A20" s="103">
        <v>7</v>
      </c>
      <c r="B20" s="104">
        <f>+SACJUN!B20</f>
        <v>0</v>
      </c>
      <c r="C20" s="105">
        <f>+SACJUN!C20</f>
        <v>0</v>
      </c>
      <c r="D20" s="103">
        <f>+SACJUN!D20</f>
        <v>0</v>
      </c>
      <c r="E20" s="106">
        <f>+SACJUN!E20</f>
        <v>0</v>
      </c>
      <c r="F20" s="103">
        <f>+SACJUN!F20</f>
        <v>0</v>
      </c>
      <c r="G20" s="107">
        <f>+SACJUN!G20</f>
        <v>0</v>
      </c>
      <c r="H20" s="108">
        <f>+SACJUN!H20</f>
        <v>0</v>
      </c>
      <c r="I20" s="106" t="str">
        <f>+SACJUN!I20</f>
        <v>---</v>
      </c>
      <c r="J20" s="109" t="s">
        <v>95</v>
      </c>
      <c r="K20" s="109" t="s">
        <v>95</v>
      </c>
      <c r="L20" s="103">
        <f>+SACJUN!L20</f>
        <v>0</v>
      </c>
      <c r="M20" s="103">
        <f>+SACJUN!M20</f>
        <v>0</v>
      </c>
      <c r="N20" s="103">
        <f>+SACJUN!N20</f>
        <v>0</v>
      </c>
      <c r="O20" s="110">
        <f>+SACJUN!O20</f>
        <v>0</v>
      </c>
      <c r="P20" s="103">
        <f>+IF(JUN!Q20=11,JUN!P20+1,JUN!P20)</f>
        <v>0</v>
      </c>
      <c r="Q20" s="103">
        <f>+IF(JUN!Q20=11,0,JUN!Q20+1)</f>
        <v>2</v>
      </c>
      <c r="R20" s="111">
        <f>+JUN!R20</f>
        <v>0</v>
      </c>
      <c r="S20" s="111">
        <f>+JUN!S20</f>
        <v>0</v>
      </c>
      <c r="T20" s="102">
        <f t="shared" si="0"/>
        <v>0</v>
      </c>
      <c r="U20" s="102">
        <f t="shared" si="1"/>
        <v>0</v>
      </c>
      <c r="V20" s="102">
        <f t="shared" si="2"/>
        <v>0</v>
      </c>
      <c r="W20" s="112">
        <f>+JUN!W20</f>
        <v>0</v>
      </c>
      <c r="X20" s="112">
        <f>+JUN!X20</f>
        <v>0</v>
      </c>
      <c r="Y20" s="102">
        <f t="shared" si="3"/>
        <v>0</v>
      </c>
      <c r="Z20" s="113"/>
      <c r="AA20" s="114"/>
      <c r="AB20" s="190"/>
      <c r="AC20" s="191"/>
      <c r="AD20" s="45"/>
      <c r="AE20" s="45"/>
      <c r="AF20" s="45"/>
    </row>
    <row r="21" spans="1:32" ht="45" customHeight="1">
      <c r="A21" s="103">
        <v>8</v>
      </c>
      <c r="B21" s="104">
        <f>+SACJUN!B21</f>
        <v>0</v>
      </c>
      <c r="C21" s="105">
        <f>+SACJUN!C21</f>
        <v>0</v>
      </c>
      <c r="D21" s="103">
        <f>+SACJUN!D21</f>
        <v>0</v>
      </c>
      <c r="E21" s="106">
        <f>+SACJUN!E21</f>
        <v>0</v>
      </c>
      <c r="F21" s="103">
        <f>+SACJUN!F21</f>
        <v>0</v>
      </c>
      <c r="G21" s="107">
        <f>+SACJUN!G21</f>
        <v>0</v>
      </c>
      <c r="H21" s="108">
        <f>+SACJUN!H21</f>
        <v>0</v>
      </c>
      <c r="I21" s="106" t="str">
        <f>+SACJUN!I21</f>
        <v>---</v>
      </c>
      <c r="J21" s="109" t="s">
        <v>95</v>
      </c>
      <c r="K21" s="109" t="s">
        <v>95</v>
      </c>
      <c r="L21" s="103">
        <f>+SACJUN!L21</f>
        <v>0</v>
      </c>
      <c r="M21" s="103">
        <f>+SACJUN!M21</f>
        <v>0</v>
      </c>
      <c r="N21" s="103">
        <f>+SACJUN!N21</f>
        <v>0</v>
      </c>
      <c r="O21" s="110">
        <f>+SACJUN!O21</f>
        <v>0</v>
      </c>
      <c r="P21" s="103">
        <f>+IF(JUN!Q21=11,JUN!P21+1,JUN!P21)</f>
        <v>0</v>
      </c>
      <c r="Q21" s="103">
        <f>+IF(JUN!Q21=11,0,JUN!Q21+1)</f>
        <v>2</v>
      </c>
      <c r="R21" s="111">
        <f>+JUN!R21</f>
        <v>0</v>
      </c>
      <c r="S21" s="111">
        <f>+JUN!S21</f>
        <v>0</v>
      </c>
      <c r="T21" s="102">
        <f t="shared" si="0"/>
        <v>0</v>
      </c>
      <c r="U21" s="102">
        <f t="shared" si="1"/>
        <v>0</v>
      </c>
      <c r="V21" s="102">
        <f t="shared" si="2"/>
        <v>0</v>
      </c>
      <c r="W21" s="112">
        <f>+JUN!W21</f>
        <v>0</v>
      </c>
      <c r="X21" s="112">
        <f>+JUN!X21</f>
        <v>0</v>
      </c>
      <c r="Y21" s="102">
        <f t="shared" si="3"/>
        <v>0</v>
      </c>
      <c r="Z21" s="113"/>
      <c r="AA21" s="114"/>
      <c r="AB21" s="190"/>
      <c r="AC21" s="191"/>
      <c r="AD21" s="45"/>
      <c r="AE21" s="45"/>
      <c r="AF21" s="45"/>
    </row>
    <row r="22" spans="1:32" ht="45" customHeight="1">
      <c r="A22" s="103">
        <v>9</v>
      </c>
      <c r="B22" s="104">
        <f>+SACJUN!B22</f>
        <v>0</v>
      </c>
      <c r="C22" s="105">
        <f>+SACJUN!C22</f>
        <v>0</v>
      </c>
      <c r="D22" s="103">
        <f>+SACJUN!D22</f>
        <v>0</v>
      </c>
      <c r="E22" s="106">
        <f>+SACJUN!E22</f>
        <v>0</v>
      </c>
      <c r="F22" s="103">
        <f>+SACJUN!F22</f>
        <v>0</v>
      </c>
      <c r="G22" s="107">
        <f>+SACJUN!G22</f>
        <v>0</v>
      </c>
      <c r="H22" s="108">
        <f>+SACJUN!H22</f>
        <v>0</v>
      </c>
      <c r="I22" s="106" t="str">
        <f>+SACJUN!I22</f>
        <v>---</v>
      </c>
      <c r="J22" s="109" t="s">
        <v>95</v>
      </c>
      <c r="K22" s="109" t="s">
        <v>95</v>
      </c>
      <c r="L22" s="103">
        <f>+SACJUN!L22</f>
        <v>0</v>
      </c>
      <c r="M22" s="103">
        <f>+SACJUN!M22</f>
        <v>0</v>
      </c>
      <c r="N22" s="103">
        <f>+SACJUN!N22</f>
        <v>0</v>
      </c>
      <c r="O22" s="110">
        <f>+SACJUN!O22</f>
        <v>0</v>
      </c>
      <c r="P22" s="103">
        <f>+IF(JUN!Q22=11,JUN!P22+1,JUN!P22)</f>
        <v>0</v>
      </c>
      <c r="Q22" s="103">
        <f>+IF(JUN!Q22=11,0,JUN!Q22+1)</f>
        <v>2</v>
      </c>
      <c r="R22" s="111">
        <f>+JUN!R22</f>
        <v>0</v>
      </c>
      <c r="S22" s="111">
        <f>+JUN!S22</f>
        <v>0</v>
      </c>
      <c r="T22" s="102">
        <f t="shared" si="0"/>
        <v>0</v>
      </c>
      <c r="U22" s="102">
        <f t="shared" si="1"/>
        <v>0</v>
      </c>
      <c r="V22" s="102">
        <f t="shared" si="2"/>
        <v>0</v>
      </c>
      <c r="W22" s="112">
        <f>+JUN!W22</f>
        <v>0</v>
      </c>
      <c r="X22" s="112">
        <f>+JUN!X22</f>
        <v>0</v>
      </c>
      <c r="Y22" s="102">
        <f t="shared" si="3"/>
        <v>0</v>
      </c>
      <c r="Z22" s="113"/>
      <c r="AA22" s="114"/>
      <c r="AB22" s="190"/>
      <c r="AC22" s="191"/>
      <c r="AD22" s="45"/>
      <c r="AE22" s="45"/>
      <c r="AF22" s="45"/>
    </row>
    <row r="23" spans="1:32" ht="45" customHeight="1">
      <c r="A23" s="103">
        <v>10</v>
      </c>
      <c r="B23" s="104">
        <f>+SACJUN!B23</f>
        <v>0</v>
      </c>
      <c r="C23" s="105">
        <f>+SACJUN!C23</f>
        <v>0</v>
      </c>
      <c r="D23" s="103">
        <f>+SACJUN!D23</f>
        <v>0</v>
      </c>
      <c r="E23" s="106">
        <f>+SACJUN!E23</f>
        <v>0</v>
      </c>
      <c r="F23" s="103">
        <f>+SACJUN!F23</f>
        <v>0</v>
      </c>
      <c r="G23" s="107">
        <f>+SACJUN!G23</f>
        <v>0</v>
      </c>
      <c r="H23" s="108">
        <f>+SACJUN!H23</f>
        <v>0</v>
      </c>
      <c r="I23" s="106" t="str">
        <f>+SACJUN!I23</f>
        <v>---</v>
      </c>
      <c r="J23" s="109" t="s">
        <v>95</v>
      </c>
      <c r="K23" s="109" t="s">
        <v>95</v>
      </c>
      <c r="L23" s="103">
        <f>+SACJUN!L23</f>
        <v>0</v>
      </c>
      <c r="M23" s="103">
        <f>+SACJUN!M23</f>
        <v>0</v>
      </c>
      <c r="N23" s="103">
        <f>+SACJUN!N23</f>
        <v>0</v>
      </c>
      <c r="O23" s="110">
        <f>+SACJUN!O23</f>
        <v>0</v>
      </c>
      <c r="P23" s="103">
        <f>+IF(JUN!Q23=11,JUN!P23+1,JUN!P23)</f>
        <v>0</v>
      </c>
      <c r="Q23" s="103">
        <f>+IF(JUN!Q23=11,0,JUN!Q23+1)</f>
        <v>2</v>
      </c>
      <c r="R23" s="111">
        <f>+JUN!R23</f>
        <v>0</v>
      </c>
      <c r="S23" s="111">
        <f>+JUN!S23</f>
        <v>0</v>
      </c>
      <c r="T23" s="102">
        <f t="shared" si="0"/>
        <v>0</v>
      </c>
      <c r="U23" s="102">
        <f t="shared" si="1"/>
        <v>0</v>
      </c>
      <c r="V23" s="102">
        <f t="shared" si="2"/>
        <v>0</v>
      </c>
      <c r="W23" s="112">
        <f>+JUN!W23</f>
        <v>0</v>
      </c>
      <c r="X23" s="112">
        <f>+JUN!X23</f>
        <v>0</v>
      </c>
      <c r="Y23" s="102">
        <f t="shared" si="3"/>
        <v>0</v>
      </c>
      <c r="Z23" s="113"/>
      <c r="AA23" s="114"/>
      <c r="AB23" s="190"/>
      <c r="AC23" s="191"/>
      <c r="AD23" s="45"/>
      <c r="AE23" s="45"/>
      <c r="AF23" s="45"/>
    </row>
    <row r="24" spans="1:32" ht="45" customHeight="1">
      <c r="A24" s="103">
        <v>11</v>
      </c>
      <c r="B24" s="104">
        <f>+SACJUN!B24</f>
        <v>0</v>
      </c>
      <c r="C24" s="105">
        <f>+SACJUN!C24</f>
        <v>0</v>
      </c>
      <c r="D24" s="103">
        <f>+SACJUN!D24</f>
        <v>0</v>
      </c>
      <c r="E24" s="106">
        <f>+SACJUN!E24</f>
        <v>0</v>
      </c>
      <c r="F24" s="103">
        <f>+SACJUN!F24</f>
        <v>0</v>
      </c>
      <c r="G24" s="107">
        <f>+SACJUN!G24</f>
        <v>0</v>
      </c>
      <c r="H24" s="108">
        <f>+SACJUN!H24</f>
        <v>0</v>
      </c>
      <c r="I24" s="106" t="str">
        <f>+SACJUN!I24</f>
        <v>---</v>
      </c>
      <c r="J24" s="109" t="s">
        <v>95</v>
      </c>
      <c r="K24" s="109" t="s">
        <v>95</v>
      </c>
      <c r="L24" s="103">
        <f>+SACJUN!L24</f>
        <v>0</v>
      </c>
      <c r="M24" s="103">
        <f>+SACJUN!M24</f>
        <v>0</v>
      </c>
      <c r="N24" s="103">
        <f>+SACJUN!N24</f>
        <v>0</v>
      </c>
      <c r="O24" s="110">
        <f>+SACJUN!O24</f>
        <v>0</v>
      </c>
      <c r="P24" s="103">
        <f>+IF(JUN!Q24=11,JUN!P24+1,JUN!P24)</f>
        <v>0</v>
      </c>
      <c r="Q24" s="103">
        <f>+IF(JUN!Q24=11,0,JUN!Q24+1)</f>
        <v>2</v>
      </c>
      <c r="R24" s="111">
        <f>+JUN!R24</f>
        <v>0</v>
      </c>
      <c r="S24" s="111">
        <f>+JUN!S24</f>
        <v>0</v>
      </c>
      <c r="T24" s="102">
        <f t="shared" si="0"/>
        <v>0</v>
      </c>
      <c r="U24" s="102">
        <f t="shared" si="1"/>
        <v>0</v>
      </c>
      <c r="V24" s="102">
        <f t="shared" si="2"/>
        <v>0</v>
      </c>
      <c r="W24" s="112">
        <f>+JUN!W24</f>
        <v>0</v>
      </c>
      <c r="X24" s="112">
        <f>+JUN!X24</f>
        <v>0</v>
      </c>
      <c r="Y24" s="102">
        <f t="shared" si="3"/>
        <v>0</v>
      </c>
      <c r="Z24" s="113"/>
      <c r="AA24" s="114"/>
      <c r="AB24" s="190"/>
      <c r="AC24" s="191"/>
      <c r="AD24" s="45"/>
      <c r="AE24" s="45"/>
      <c r="AF24" s="45"/>
    </row>
    <row r="25" spans="1:32" ht="45" customHeight="1">
      <c r="A25" s="103">
        <v>12</v>
      </c>
      <c r="B25" s="104">
        <f>+SACJUN!B25</f>
        <v>0</v>
      </c>
      <c r="C25" s="105">
        <f>+SACJUN!C25</f>
        <v>0</v>
      </c>
      <c r="D25" s="103">
        <f>+SACJUN!D25</f>
        <v>0</v>
      </c>
      <c r="E25" s="106">
        <f>+SACJUN!E25</f>
        <v>0</v>
      </c>
      <c r="F25" s="103">
        <f>+SACJUN!F25</f>
        <v>0</v>
      </c>
      <c r="G25" s="107">
        <f>+SACJUN!G25</f>
        <v>0</v>
      </c>
      <c r="H25" s="108">
        <f>+SACJUN!H25</f>
        <v>0</v>
      </c>
      <c r="I25" s="106" t="str">
        <f>+SACJUN!I25</f>
        <v>---</v>
      </c>
      <c r="J25" s="109" t="s">
        <v>95</v>
      </c>
      <c r="K25" s="109" t="s">
        <v>95</v>
      </c>
      <c r="L25" s="103">
        <f>+SACJUN!L25</f>
        <v>0</v>
      </c>
      <c r="M25" s="103">
        <f>+SACJUN!M25</f>
        <v>0</v>
      </c>
      <c r="N25" s="103">
        <f>+SACJUN!N25</f>
        <v>0</v>
      </c>
      <c r="O25" s="110">
        <f>+SACJUN!O25</f>
        <v>0</v>
      </c>
      <c r="P25" s="103">
        <f>+IF(JUN!Q25=11,JUN!P25+1,JUN!P25)</f>
        <v>0</v>
      </c>
      <c r="Q25" s="103">
        <f>+IF(JUN!Q25=11,0,JUN!Q25+1)</f>
        <v>2</v>
      </c>
      <c r="R25" s="111">
        <f>+JUN!R25</f>
        <v>0</v>
      </c>
      <c r="S25" s="111">
        <f>+JUN!S25</f>
        <v>0</v>
      </c>
      <c r="T25" s="102">
        <f t="shared" si="0"/>
        <v>0</v>
      </c>
      <c r="U25" s="102">
        <f t="shared" si="1"/>
        <v>0</v>
      </c>
      <c r="V25" s="102">
        <f t="shared" si="2"/>
        <v>0</v>
      </c>
      <c r="W25" s="112">
        <f>+JUN!W25</f>
        <v>0</v>
      </c>
      <c r="X25" s="112">
        <f>+JUN!X25</f>
        <v>0</v>
      </c>
      <c r="Y25" s="102">
        <f t="shared" si="3"/>
        <v>0</v>
      </c>
      <c r="Z25" s="113"/>
      <c r="AA25" s="114"/>
      <c r="AB25" s="190"/>
      <c r="AC25" s="191"/>
      <c r="AD25" s="45"/>
      <c r="AE25" s="45"/>
      <c r="AF25" s="45"/>
    </row>
    <row r="26" spans="1:32" ht="45" customHeight="1">
      <c r="A26" s="103">
        <v>13</v>
      </c>
      <c r="B26" s="104">
        <f>+SACJUN!B26</f>
        <v>0</v>
      </c>
      <c r="C26" s="105">
        <f>+SACJUN!C26</f>
        <v>0</v>
      </c>
      <c r="D26" s="103">
        <f>+SACJUN!D26</f>
        <v>0</v>
      </c>
      <c r="E26" s="106">
        <f>+SACJUN!E26</f>
        <v>0</v>
      </c>
      <c r="F26" s="103">
        <f>+SACJUN!F26</f>
        <v>0</v>
      </c>
      <c r="G26" s="107">
        <f>+SACJUN!G26</f>
        <v>0</v>
      </c>
      <c r="H26" s="108">
        <f>+SACJUN!H26</f>
        <v>0</v>
      </c>
      <c r="I26" s="106" t="str">
        <f>+SACJUN!I26</f>
        <v>---</v>
      </c>
      <c r="J26" s="109" t="s">
        <v>95</v>
      </c>
      <c r="K26" s="109" t="s">
        <v>95</v>
      </c>
      <c r="L26" s="103">
        <f>+SACJUN!L26</f>
        <v>0</v>
      </c>
      <c r="M26" s="103">
        <f>+SACJUN!M26</f>
        <v>0</v>
      </c>
      <c r="N26" s="103">
        <f>+SACJUN!N26</f>
        <v>0</v>
      </c>
      <c r="O26" s="110">
        <f>+SACJUN!O26</f>
        <v>0</v>
      </c>
      <c r="P26" s="103">
        <f>+IF(JUN!Q26=11,JUN!P26+1,JUN!P26)</f>
        <v>0</v>
      </c>
      <c r="Q26" s="103">
        <f>+IF(JUN!Q26=11,0,JUN!Q26+1)</f>
        <v>2</v>
      </c>
      <c r="R26" s="111">
        <f>+JUN!R26</f>
        <v>0</v>
      </c>
      <c r="S26" s="111">
        <f>+JUN!S26</f>
        <v>0</v>
      </c>
      <c r="T26" s="102">
        <f t="shared" si="0"/>
        <v>0</v>
      </c>
      <c r="U26" s="102">
        <f t="shared" si="1"/>
        <v>0</v>
      </c>
      <c r="V26" s="102">
        <f t="shared" si="2"/>
        <v>0</v>
      </c>
      <c r="W26" s="112">
        <f>+JUN!W26</f>
        <v>0</v>
      </c>
      <c r="X26" s="112">
        <f>+JUN!X26</f>
        <v>0</v>
      </c>
      <c r="Y26" s="102">
        <f t="shared" si="3"/>
        <v>0</v>
      </c>
      <c r="Z26" s="113"/>
      <c r="AA26" s="114"/>
      <c r="AB26" s="190"/>
      <c r="AC26" s="191"/>
      <c r="AD26" s="45"/>
      <c r="AE26" s="45"/>
      <c r="AF26" s="45"/>
    </row>
    <row r="27" spans="1:32" ht="45" customHeight="1">
      <c r="A27" s="103">
        <v>14</v>
      </c>
      <c r="B27" s="104">
        <f>+SACJUN!B27</f>
        <v>0</v>
      </c>
      <c r="C27" s="105">
        <f>+SACJUN!C27</f>
        <v>0</v>
      </c>
      <c r="D27" s="103">
        <f>+SACJUN!D27</f>
        <v>0</v>
      </c>
      <c r="E27" s="106">
        <f>+SACJUN!E27</f>
        <v>0</v>
      </c>
      <c r="F27" s="103">
        <f>+SACJUN!F27</f>
        <v>0</v>
      </c>
      <c r="G27" s="107">
        <f>+SACJUN!G27</f>
        <v>0</v>
      </c>
      <c r="H27" s="108">
        <f>+SACJUN!H27</f>
        <v>0</v>
      </c>
      <c r="I27" s="106" t="str">
        <f>+SACJUN!I27</f>
        <v>---</v>
      </c>
      <c r="J27" s="109" t="s">
        <v>95</v>
      </c>
      <c r="K27" s="109" t="s">
        <v>95</v>
      </c>
      <c r="L27" s="103">
        <f>+SACJUN!L27</f>
        <v>0</v>
      </c>
      <c r="M27" s="103">
        <f>+SACJUN!M27</f>
        <v>0</v>
      </c>
      <c r="N27" s="103">
        <f>+SACJUN!N27</f>
        <v>0</v>
      </c>
      <c r="O27" s="110">
        <f>+SACJUN!O27</f>
        <v>0</v>
      </c>
      <c r="P27" s="103">
        <f>+IF(JUN!Q27=11,JUN!P27+1,JUN!P27)</f>
        <v>0</v>
      </c>
      <c r="Q27" s="103">
        <f>+IF(JUN!Q27=11,0,JUN!Q27+1)</f>
        <v>2</v>
      </c>
      <c r="R27" s="111">
        <f>+JUN!R27</f>
        <v>0</v>
      </c>
      <c r="S27" s="111">
        <f>+JUN!S27</f>
        <v>0</v>
      </c>
      <c r="T27" s="102">
        <f t="shared" si="0"/>
        <v>0</v>
      </c>
      <c r="U27" s="102">
        <f t="shared" si="1"/>
        <v>0</v>
      </c>
      <c r="V27" s="102">
        <f t="shared" si="2"/>
        <v>0</v>
      </c>
      <c r="W27" s="112">
        <f>+JUN!W27</f>
        <v>0</v>
      </c>
      <c r="X27" s="112">
        <f>+JUN!X27</f>
        <v>0</v>
      </c>
      <c r="Y27" s="102">
        <f t="shared" si="3"/>
        <v>0</v>
      </c>
      <c r="Z27" s="113"/>
      <c r="AA27" s="114"/>
      <c r="AB27" s="190"/>
      <c r="AC27" s="191"/>
      <c r="AD27" s="45"/>
      <c r="AE27" s="45"/>
      <c r="AF27" s="45"/>
    </row>
    <row r="28" spans="1:32" ht="45" customHeight="1">
      <c r="A28" s="103">
        <v>15</v>
      </c>
      <c r="B28" s="104">
        <f>+SACJUN!B28</f>
        <v>0</v>
      </c>
      <c r="C28" s="105">
        <f>+SACJUN!C28</f>
        <v>0</v>
      </c>
      <c r="D28" s="103">
        <f>+SACJUN!D28</f>
        <v>0</v>
      </c>
      <c r="E28" s="106">
        <f>+SACJUN!E28</f>
        <v>0</v>
      </c>
      <c r="F28" s="103">
        <f>+SACJUN!F28</f>
        <v>0</v>
      </c>
      <c r="G28" s="107">
        <f>+SACJUN!G28</f>
        <v>0</v>
      </c>
      <c r="H28" s="108">
        <f>+SACJUN!H28</f>
        <v>0</v>
      </c>
      <c r="I28" s="106" t="str">
        <f>+SACJUN!I28</f>
        <v>---</v>
      </c>
      <c r="J28" s="109" t="s">
        <v>95</v>
      </c>
      <c r="K28" s="109" t="s">
        <v>95</v>
      </c>
      <c r="L28" s="103">
        <f>+SACJUN!L28</f>
        <v>0</v>
      </c>
      <c r="M28" s="103">
        <f>+SACJUN!M28</f>
        <v>0</v>
      </c>
      <c r="N28" s="103">
        <f>+SACJUN!N28</f>
        <v>0</v>
      </c>
      <c r="O28" s="110">
        <f>+SACJUN!O28</f>
        <v>0</v>
      </c>
      <c r="P28" s="103">
        <f>+IF(JUN!Q28=11,JUN!P28+1,JUN!P28)</f>
        <v>0</v>
      </c>
      <c r="Q28" s="103">
        <f>+IF(JUN!Q28=11,0,JUN!Q28+1)</f>
        <v>2</v>
      </c>
      <c r="R28" s="111">
        <f>+JUN!R28</f>
        <v>0</v>
      </c>
      <c r="S28" s="111">
        <f>+JUN!S28</f>
        <v>0</v>
      </c>
      <c r="T28" s="102">
        <f t="shared" si="0"/>
        <v>0</v>
      </c>
      <c r="U28" s="102">
        <f t="shared" si="1"/>
        <v>0</v>
      </c>
      <c r="V28" s="102">
        <f t="shared" si="2"/>
        <v>0</v>
      </c>
      <c r="W28" s="112">
        <f>+JUN!W28</f>
        <v>0</v>
      </c>
      <c r="X28" s="112">
        <f>+JUN!X28</f>
        <v>0</v>
      </c>
      <c r="Y28" s="102">
        <f t="shared" si="3"/>
        <v>0</v>
      </c>
      <c r="Z28" s="113"/>
      <c r="AA28" s="114"/>
      <c r="AB28" s="190"/>
      <c r="AC28" s="191"/>
      <c r="AD28" s="45"/>
      <c r="AE28" s="45"/>
      <c r="AF28" s="45"/>
    </row>
    <row r="29" spans="1:32" ht="45" customHeight="1">
      <c r="A29" s="103">
        <v>16</v>
      </c>
      <c r="B29" s="104">
        <f>+SACJUN!B29</f>
        <v>0</v>
      </c>
      <c r="C29" s="105">
        <f>+SACJUN!C29</f>
        <v>0</v>
      </c>
      <c r="D29" s="103">
        <f>+SACJUN!D29</f>
        <v>0</v>
      </c>
      <c r="E29" s="106">
        <f>+SACJUN!E29</f>
        <v>0</v>
      </c>
      <c r="F29" s="103">
        <f>+SACJUN!F29</f>
        <v>0</v>
      </c>
      <c r="G29" s="107">
        <f>+SACJUN!G29</f>
        <v>0</v>
      </c>
      <c r="H29" s="108">
        <f>+SACJUN!H29</f>
        <v>0</v>
      </c>
      <c r="I29" s="106" t="str">
        <f>+SACJUN!I29</f>
        <v>---</v>
      </c>
      <c r="J29" s="109" t="s">
        <v>95</v>
      </c>
      <c r="K29" s="109" t="s">
        <v>95</v>
      </c>
      <c r="L29" s="103">
        <f>+SACJUN!L29</f>
        <v>0</v>
      </c>
      <c r="M29" s="103">
        <f>+SACJUN!M29</f>
        <v>0</v>
      </c>
      <c r="N29" s="103">
        <f>+SACJUN!N29</f>
        <v>0</v>
      </c>
      <c r="O29" s="110">
        <f>+SACJUN!O29</f>
        <v>0</v>
      </c>
      <c r="P29" s="103">
        <f>+IF(JUN!Q29=11,JUN!P29+1,JUN!P29)</f>
        <v>0</v>
      </c>
      <c r="Q29" s="103">
        <f>+IF(JUN!Q29=11,0,JUN!Q29+1)</f>
        <v>2</v>
      </c>
      <c r="R29" s="111">
        <f>+JUN!R29</f>
        <v>0</v>
      </c>
      <c r="S29" s="111">
        <f>+JUN!S29</f>
        <v>0</v>
      </c>
      <c r="T29" s="102">
        <f t="shared" si="0"/>
        <v>0</v>
      </c>
      <c r="U29" s="102">
        <f t="shared" si="1"/>
        <v>0</v>
      </c>
      <c r="V29" s="102">
        <f t="shared" si="2"/>
        <v>0</v>
      </c>
      <c r="W29" s="112">
        <f>+JUN!W29</f>
        <v>0</v>
      </c>
      <c r="X29" s="112">
        <f>+JUN!X29</f>
        <v>0</v>
      </c>
      <c r="Y29" s="102">
        <f t="shared" si="3"/>
        <v>0</v>
      </c>
      <c r="Z29" s="113"/>
      <c r="AA29" s="114"/>
      <c r="AB29" s="190"/>
      <c r="AC29" s="191"/>
      <c r="AD29" s="45"/>
      <c r="AE29" s="45"/>
      <c r="AF29" s="45"/>
    </row>
    <row r="30" spans="1:32" ht="45" customHeight="1">
      <c r="A30" s="103">
        <v>17</v>
      </c>
      <c r="B30" s="104">
        <f>+SACJUN!B30</f>
        <v>0</v>
      </c>
      <c r="C30" s="105">
        <f>+SACJUN!C30</f>
        <v>0</v>
      </c>
      <c r="D30" s="103">
        <f>+SACJUN!D30</f>
        <v>0</v>
      </c>
      <c r="E30" s="106">
        <f>+SACJUN!E30</f>
        <v>0</v>
      </c>
      <c r="F30" s="103">
        <f>+SACJUN!F30</f>
        <v>0</v>
      </c>
      <c r="G30" s="107">
        <f>+SACJUN!G30</f>
        <v>0</v>
      </c>
      <c r="H30" s="108">
        <f>+SACJUN!H30</f>
        <v>0</v>
      </c>
      <c r="I30" s="106" t="str">
        <f>+SACJUN!I30</f>
        <v>---</v>
      </c>
      <c r="J30" s="109" t="s">
        <v>95</v>
      </c>
      <c r="K30" s="109" t="s">
        <v>95</v>
      </c>
      <c r="L30" s="103">
        <f>+SACJUN!L30</f>
        <v>0</v>
      </c>
      <c r="M30" s="103">
        <f>+SACJUN!M30</f>
        <v>0</v>
      </c>
      <c r="N30" s="103">
        <f>+SACJUN!N30</f>
        <v>0</v>
      </c>
      <c r="O30" s="110">
        <f>+SACJUN!O30</f>
        <v>0</v>
      </c>
      <c r="P30" s="103">
        <f>+IF(JUN!Q30=11,JUN!P30+1,JUN!P30)</f>
        <v>0</v>
      </c>
      <c r="Q30" s="103">
        <f>+IF(JUN!Q30=11,0,JUN!Q30+1)</f>
        <v>2</v>
      </c>
      <c r="R30" s="111">
        <f>+JUN!R30</f>
        <v>0</v>
      </c>
      <c r="S30" s="111">
        <f>+JUN!S30</f>
        <v>0</v>
      </c>
      <c r="T30" s="102">
        <f t="shared" si="0"/>
        <v>0</v>
      </c>
      <c r="U30" s="102">
        <f t="shared" si="1"/>
        <v>0</v>
      </c>
      <c r="V30" s="102">
        <f t="shared" si="2"/>
        <v>0</v>
      </c>
      <c r="W30" s="112">
        <f>+JUN!W30</f>
        <v>0</v>
      </c>
      <c r="X30" s="112">
        <f>+JUN!X30</f>
        <v>0</v>
      </c>
      <c r="Y30" s="102">
        <f t="shared" si="3"/>
        <v>0</v>
      </c>
      <c r="Z30" s="113"/>
      <c r="AA30" s="114"/>
      <c r="AB30" s="190"/>
      <c r="AC30" s="191"/>
      <c r="AD30" s="45"/>
      <c r="AE30" s="45"/>
      <c r="AF30" s="45"/>
    </row>
    <row r="31" spans="1:32" ht="45" customHeight="1" thickBot="1">
      <c r="A31" s="103">
        <v>18</v>
      </c>
      <c r="B31" s="104">
        <f>+SACJUN!B31</f>
        <v>0</v>
      </c>
      <c r="C31" s="105">
        <f>+SACJUN!C31</f>
        <v>0</v>
      </c>
      <c r="D31" s="103">
        <f>+SACJUN!D31</f>
        <v>0</v>
      </c>
      <c r="E31" s="106">
        <f>+SACJUN!E31</f>
        <v>0</v>
      </c>
      <c r="F31" s="103">
        <f>+SACJUN!F31</f>
        <v>0</v>
      </c>
      <c r="G31" s="107">
        <f>+SACJUN!G31</f>
        <v>0</v>
      </c>
      <c r="H31" s="108">
        <f>+SACJUN!H31</f>
        <v>0</v>
      </c>
      <c r="I31" s="106" t="str">
        <f>+SACJUN!I31</f>
        <v>---</v>
      </c>
      <c r="J31" s="109" t="s">
        <v>95</v>
      </c>
      <c r="K31" s="109" t="s">
        <v>95</v>
      </c>
      <c r="L31" s="103">
        <f>+SACJUN!L31</f>
        <v>0</v>
      </c>
      <c r="M31" s="103">
        <f>+SACJUN!M31</f>
        <v>0</v>
      </c>
      <c r="N31" s="103">
        <f>+SACJUN!N31</f>
        <v>0</v>
      </c>
      <c r="O31" s="110">
        <f>+SACJUN!O31</f>
        <v>0</v>
      </c>
      <c r="P31" s="103">
        <f>+IF(JUN!Q31=11,JUN!P31+1,JUN!P31)</f>
        <v>0</v>
      </c>
      <c r="Q31" s="103">
        <f>+IF(JUN!Q31=11,0,JUN!Q31+1)</f>
        <v>2</v>
      </c>
      <c r="R31" s="111">
        <f>+JUN!R31</f>
        <v>0</v>
      </c>
      <c r="S31" s="111">
        <f>+JUN!S31</f>
        <v>0</v>
      </c>
      <c r="T31" s="102">
        <f t="shared" si="0"/>
        <v>0</v>
      </c>
      <c r="U31" s="102">
        <f t="shared" si="1"/>
        <v>0</v>
      </c>
      <c r="V31" s="102">
        <f t="shared" si="2"/>
        <v>0</v>
      </c>
      <c r="W31" s="112">
        <f>+JUN!W31</f>
        <v>0</v>
      </c>
      <c r="X31" s="112">
        <f>+JUN!X31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+JUN!E33</f>
        <v>---</v>
      </c>
      <c r="F33" s="4"/>
      <c r="G33" s="4"/>
      <c r="H33" s="4"/>
      <c r="I33" s="4"/>
      <c r="J33" s="4"/>
      <c r="K33" s="4"/>
      <c r="L33" s="4"/>
      <c r="M33" s="5"/>
      <c r="N33" s="5"/>
      <c r="O33" s="5"/>
      <c r="Q33" s="96" t="str">
        <f>+MAY!Q33</f>
        <v>TOTALES HOJA N° 1/3</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131</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299</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282</v>
      </c>
      <c r="B40" s="56"/>
      <c r="C40" s="56"/>
      <c r="D40" s="56"/>
      <c r="K40" s="564" t="s">
        <v>118</v>
      </c>
      <c r="L40" s="564"/>
      <c r="M40" s="564"/>
      <c r="N40" s="564"/>
      <c r="O40" s="564"/>
      <c r="P40" s="564"/>
      <c r="R40" s="564" t="s">
        <v>119</v>
      </c>
      <c r="S40" s="564"/>
      <c r="T40" s="564"/>
      <c r="W40" s="57"/>
      <c r="X40" s="42"/>
      <c r="Y40" s="41"/>
      <c r="Z40" s="34"/>
      <c r="AC40" s="30"/>
    </row>
    <row r="41" spans="23:29" ht="27" customHeight="1" thickBot="1">
      <c r="W41" s="57"/>
      <c r="X41" s="42"/>
      <c r="Y41" s="41"/>
      <c r="Z41" s="34"/>
      <c r="AA41" s="70"/>
      <c r="AC41" s="30"/>
    </row>
    <row r="42" spans="1:29" ht="27" customHeight="1" thickBot="1">
      <c r="A42" s="94" t="s">
        <v>300</v>
      </c>
      <c r="D42" s="117" t="str">
        <f>+CARATULA!$A$87</f>
        <v>10/05/2018</v>
      </c>
      <c r="E42" s="119" t="str">
        <f>+CARATULA!$C$87</f>
        <v>  De 37 a 54 cargos docentes</v>
      </c>
      <c r="V42" s="558"/>
      <c r="W42" s="558"/>
      <c r="X42" s="558"/>
      <c r="Y42" s="559"/>
      <c r="Z42" s="581" t="s">
        <v>301</v>
      </c>
      <c r="AA42" s="582"/>
      <c r="AB42" s="582"/>
      <c r="AC42" s="583"/>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211</v>
      </c>
      <c r="W53" s="87" t="str">
        <f>+W$2</f>
        <v>JULIO</v>
      </c>
      <c r="X53" s="65"/>
      <c r="Y53" s="184">
        <f>+CARATULA!$O$10</f>
        <v>2019</v>
      </c>
      <c r="AA53" s="122" t="str">
        <f>+AA$2</f>
        <v>X</v>
      </c>
      <c r="AB53" s="86" t="s">
        <v>121</v>
      </c>
      <c r="AC53" s="59"/>
    </row>
    <row r="54" spans="1:28" ht="27.75" customHeight="1" thickBot="1">
      <c r="A54" s="62" t="s">
        <v>302</v>
      </c>
      <c r="B54" s="59"/>
      <c r="C54" s="59"/>
      <c r="D54" s="59"/>
      <c r="E54" s="59"/>
      <c r="F54" s="59"/>
      <c r="G54" s="59"/>
      <c r="H54" s="59"/>
      <c r="I54" s="59"/>
      <c r="J54" s="59"/>
      <c r="K54" s="63" t="s">
        <v>103</v>
      </c>
      <c r="L54" s="63"/>
      <c r="M54" s="63"/>
      <c r="O54" s="63"/>
      <c r="P54" s="59"/>
      <c r="Q54" s="59"/>
      <c r="R54" s="63"/>
      <c r="S54" s="63"/>
      <c r="T54" s="63"/>
      <c r="U54" s="63"/>
      <c r="V54" s="59"/>
      <c r="W54" s="92" t="str">
        <f>+MAY!W54</f>
        <v>HOJA N° 2/3</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298</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87">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2" t="s">
        <v>111</v>
      </c>
      <c r="B62" s="578" t="s">
        <v>71</v>
      </c>
      <c r="C62" s="580"/>
      <c r="D62" s="562" t="s">
        <v>74</v>
      </c>
      <c r="E62" s="562" t="s">
        <v>94</v>
      </c>
      <c r="F62" s="562" t="s">
        <v>75</v>
      </c>
      <c r="G62" s="562" t="s">
        <v>82</v>
      </c>
      <c r="H62" s="562" t="s">
        <v>69</v>
      </c>
      <c r="I62" s="562" t="s">
        <v>70</v>
      </c>
      <c r="J62" s="562" t="s">
        <v>79</v>
      </c>
      <c r="K62" s="562" t="s">
        <v>80</v>
      </c>
      <c r="L62" s="562" t="s">
        <v>81</v>
      </c>
      <c r="M62" s="560" t="s">
        <v>96</v>
      </c>
      <c r="N62" s="560" t="s">
        <v>97</v>
      </c>
      <c r="O62" s="562" t="s">
        <v>98</v>
      </c>
      <c r="P62" s="578" t="s">
        <v>83</v>
      </c>
      <c r="Q62" s="580"/>
      <c r="R62" s="566" t="s">
        <v>76</v>
      </c>
      <c r="S62" s="567" t="s">
        <v>46</v>
      </c>
      <c r="T62" s="578" t="s">
        <v>86</v>
      </c>
      <c r="U62" s="579" t="s">
        <v>47</v>
      </c>
      <c r="V62" s="580" t="s">
        <v>45</v>
      </c>
      <c r="W62" s="578" t="s">
        <v>112</v>
      </c>
      <c r="X62" s="579" t="s">
        <v>47</v>
      </c>
      <c r="Y62" s="580" t="s">
        <v>45</v>
      </c>
      <c r="Z62" s="574" t="s">
        <v>113</v>
      </c>
      <c r="AA62" s="568"/>
      <c r="AB62" s="574" t="s">
        <v>114</v>
      </c>
      <c r="AC62" s="568"/>
    </row>
    <row r="63" spans="1:29" ht="16.5" customHeight="1">
      <c r="A63" s="570" t="s">
        <v>44</v>
      </c>
      <c r="B63" s="560" t="s">
        <v>72</v>
      </c>
      <c r="C63" s="560" t="s">
        <v>73</v>
      </c>
      <c r="D63" s="570"/>
      <c r="E63" s="570"/>
      <c r="F63" s="570"/>
      <c r="G63" s="570"/>
      <c r="H63" s="570"/>
      <c r="I63" s="570"/>
      <c r="J63" s="570"/>
      <c r="K63" s="570"/>
      <c r="L63" s="570"/>
      <c r="M63" s="565"/>
      <c r="N63" s="565"/>
      <c r="O63" s="570"/>
      <c r="P63" s="560" t="s">
        <v>84</v>
      </c>
      <c r="Q63" s="560" t="s">
        <v>85</v>
      </c>
      <c r="R63" s="560" t="s">
        <v>78</v>
      </c>
      <c r="S63" s="560" t="s">
        <v>77</v>
      </c>
      <c r="T63" s="562" t="s">
        <v>115</v>
      </c>
      <c r="U63" s="562" t="s">
        <v>128</v>
      </c>
      <c r="V63" s="562" t="s">
        <v>45</v>
      </c>
      <c r="W63" s="562" t="s">
        <v>115</v>
      </c>
      <c r="X63" s="562" t="s">
        <v>128</v>
      </c>
      <c r="Y63" s="562" t="s">
        <v>45</v>
      </c>
      <c r="Z63" s="575"/>
      <c r="AA63" s="576"/>
      <c r="AB63" s="575"/>
      <c r="AC63" s="576"/>
    </row>
    <row r="64" spans="1:29" ht="16.5" customHeight="1">
      <c r="A64" s="563"/>
      <c r="B64" s="561"/>
      <c r="C64" s="561"/>
      <c r="D64" s="563"/>
      <c r="E64" s="563"/>
      <c r="F64" s="563"/>
      <c r="G64" s="563"/>
      <c r="H64" s="563"/>
      <c r="I64" s="563"/>
      <c r="J64" s="563"/>
      <c r="K64" s="563"/>
      <c r="L64" s="563"/>
      <c r="M64" s="561"/>
      <c r="N64" s="561"/>
      <c r="O64" s="563"/>
      <c r="P64" s="561"/>
      <c r="Q64" s="561"/>
      <c r="R64" s="561"/>
      <c r="S64" s="561"/>
      <c r="T64" s="563"/>
      <c r="U64" s="563"/>
      <c r="V64" s="563"/>
      <c r="W64" s="563"/>
      <c r="X64" s="563"/>
      <c r="Y64" s="563"/>
      <c r="Z64" s="577"/>
      <c r="AA64" s="569"/>
      <c r="AB64" s="577"/>
      <c r="AC64" s="569"/>
    </row>
    <row r="65" spans="1:29" ht="45" customHeight="1">
      <c r="A65" s="103">
        <v>19</v>
      </c>
      <c r="B65" s="104">
        <f>+SACJUN!B65</f>
        <v>0</v>
      </c>
      <c r="C65" s="105">
        <f>+SACJUN!C65</f>
        <v>0</v>
      </c>
      <c r="D65" s="103">
        <f>+SACJUN!D65</f>
        <v>0</v>
      </c>
      <c r="E65" s="106">
        <f>+SACJUN!E65</f>
        <v>0</v>
      </c>
      <c r="F65" s="103">
        <f>+SACJUN!F65</f>
        <v>0</v>
      </c>
      <c r="G65" s="107">
        <f>+SACJUN!G65</f>
        <v>0</v>
      </c>
      <c r="H65" s="108">
        <f>+SACJUN!H65</f>
        <v>0</v>
      </c>
      <c r="I65" s="106" t="str">
        <f>+SACJUN!I65</f>
        <v>---</v>
      </c>
      <c r="J65" s="109" t="s">
        <v>95</v>
      </c>
      <c r="K65" s="109" t="s">
        <v>95</v>
      </c>
      <c r="L65" s="103">
        <f>+SACJUN!L65</f>
        <v>0</v>
      </c>
      <c r="M65" s="103">
        <f>+SACJUN!M65</f>
        <v>0</v>
      </c>
      <c r="N65" s="103">
        <f>+SACJUN!N65</f>
        <v>0</v>
      </c>
      <c r="O65" s="110">
        <f>+SACJUN!O65</f>
        <v>0</v>
      </c>
      <c r="P65" s="103">
        <f>+IF(JUN!Q65=11,JUN!P65+1,JUN!P65)</f>
        <v>0</v>
      </c>
      <c r="Q65" s="103">
        <f>+IF(JUN!Q65=11,0,JUN!Q65+1)</f>
        <v>2</v>
      </c>
      <c r="R65" s="111">
        <f>+JUN!R65</f>
        <v>0</v>
      </c>
      <c r="S65" s="111">
        <f>+JUN!S65</f>
        <v>0</v>
      </c>
      <c r="T65" s="102">
        <f aca="true" t="shared" si="5" ref="T65:T82">+ROUND(S65*16%,2)</f>
        <v>0</v>
      </c>
      <c r="U65" s="102">
        <f aca="true" t="shared" si="6" ref="U65:U82">+ROUND(S65*12%,2)</f>
        <v>0</v>
      </c>
      <c r="V65" s="102">
        <f aca="true" t="shared" si="7" ref="V65:V82">+T65+U65</f>
        <v>0</v>
      </c>
      <c r="W65" s="112">
        <f>+JUN!W65</f>
        <v>0</v>
      </c>
      <c r="X65" s="112">
        <f>+JUN!X65</f>
        <v>0</v>
      </c>
      <c r="Y65" s="102">
        <f aca="true" t="shared" si="8" ref="Y65:Y82">+W65+X65</f>
        <v>0</v>
      </c>
      <c r="Z65" s="113"/>
      <c r="AA65" s="114"/>
      <c r="AB65" s="190"/>
      <c r="AC65" s="191"/>
    </row>
    <row r="66" spans="1:29" ht="45" customHeight="1">
      <c r="A66" s="103">
        <v>20</v>
      </c>
      <c r="B66" s="104">
        <f>+SACJUN!B66</f>
        <v>0</v>
      </c>
      <c r="C66" s="105">
        <f>+SACJUN!C66</f>
        <v>0</v>
      </c>
      <c r="D66" s="103">
        <f>+SACJUN!D66</f>
        <v>0</v>
      </c>
      <c r="E66" s="106">
        <f>+SACJUN!E66</f>
        <v>0</v>
      </c>
      <c r="F66" s="103">
        <f>+SACJUN!F66</f>
        <v>0</v>
      </c>
      <c r="G66" s="107">
        <f>+SACJUN!G66</f>
        <v>0</v>
      </c>
      <c r="H66" s="108">
        <f>+SACJUN!H66</f>
        <v>0</v>
      </c>
      <c r="I66" s="106" t="str">
        <f>+SACJUN!I66</f>
        <v>---</v>
      </c>
      <c r="J66" s="109" t="s">
        <v>95</v>
      </c>
      <c r="K66" s="109" t="s">
        <v>95</v>
      </c>
      <c r="L66" s="103">
        <f>+SACJUN!L66</f>
        <v>0</v>
      </c>
      <c r="M66" s="103">
        <f>+SACJUN!M66</f>
        <v>0</v>
      </c>
      <c r="N66" s="103">
        <f>+SACJUN!N66</f>
        <v>0</v>
      </c>
      <c r="O66" s="110">
        <f>+SACJUN!O66</f>
        <v>0</v>
      </c>
      <c r="P66" s="103">
        <f>+IF(JUN!Q66=11,JUN!P66+1,JUN!P66)</f>
        <v>0</v>
      </c>
      <c r="Q66" s="103">
        <f>+IF(JUN!Q66=11,0,JUN!Q66+1)</f>
        <v>2</v>
      </c>
      <c r="R66" s="111">
        <f>+JUN!R66</f>
        <v>0</v>
      </c>
      <c r="S66" s="111">
        <f>+JUN!S66</f>
        <v>0</v>
      </c>
      <c r="T66" s="102">
        <f t="shared" si="5"/>
        <v>0</v>
      </c>
      <c r="U66" s="102">
        <f t="shared" si="6"/>
        <v>0</v>
      </c>
      <c r="V66" s="102">
        <f t="shared" si="7"/>
        <v>0</v>
      </c>
      <c r="W66" s="112">
        <f>+JUN!W66</f>
        <v>0</v>
      </c>
      <c r="X66" s="112">
        <f>+JUN!X66</f>
        <v>0</v>
      </c>
      <c r="Y66" s="102">
        <f t="shared" si="8"/>
        <v>0</v>
      </c>
      <c r="Z66" s="113"/>
      <c r="AA66" s="114"/>
      <c r="AB66" s="190"/>
      <c r="AC66" s="191"/>
    </row>
    <row r="67" spans="1:29" ht="45" customHeight="1">
      <c r="A67" s="103">
        <v>21</v>
      </c>
      <c r="B67" s="104">
        <f>+SACJUN!B67</f>
        <v>0</v>
      </c>
      <c r="C67" s="105">
        <f>+SACJUN!C67</f>
        <v>0</v>
      </c>
      <c r="D67" s="103">
        <f>+SACJUN!D67</f>
        <v>0</v>
      </c>
      <c r="E67" s="106">
        <f>+SACJUN!E67</f>
        <v>0</v>
      </c>
      <c r="F67" s="103">
        <f>+SACJUN!F67</f>
        <v>0</v>
      </c>
      <c r="G67" s="107">
        <f>+SACJUN!G67</f>
        <v>0</v>
      </c>
      <c r="H67" s="108">
        <f>+SACJUN!H67</f>
        <v>0</v>
      </c>
      <c r="I67" s="106" t="str">
        <f>+SACJUN!I67</f>
        <v>---</v>
      </c>
      <c r="J67" s="109" t="s">
        <v>95</v>
      </c>
      <c r="K67" s="109" t="s">
        <v>95</v>
      </c>
      <c r="L67" s="103">
        <f>+SACJUN!L67</f>
        <v>0</v>
      </c>
      <c r="M67" s="103">
        <f>+SACJUN!M67</f>
        <v>0</v>
      </c>
      <c r="N67" s="103">
        <f>+SACJUN!N67</f>
        <v>0</v>
      </c>
      <c r="O67" s="110">
        <f>+SACJUN!O67</f>
        <v>0</v>
      </c>
      <c r="P67" s="103">
        <f>+IF(JUN!Q67=11,JUN!P67+1,JUN!P67)</f>
        <v>0</v>
      </c>
      <c r="Q67" s="103">
        <f>+IF(JUN!Q67=11,0,JUN!Q67+1)</f>
        <v>2</v>
      </c>
      <c r="R67" s="111">
        <f>+JUN!R67</f>
        <v>0</v>
      </c>
      <c r="S67" s="111">
        <f>+JUN!S67</f>
        <v>0</v>
      </c>
      <c r="T67" s="102">
        <f t="shared" si="5"/>
        <v>0</v>
      </c>
      <c r="U67" s="102">
        <f t="shared" si="6"/>
        <v>0</v>
      </c>
      <c r="V67" s="102">
        <f t="shared" si="7"/>
        <v>0</v>
      </c>
      <c r="W67" s="112">
        <f>+JUN!W67</f>
        <v>0</v>
      </c>
      <c r="X67" s="112">
        <f>+JUN!X67</f>
        <v>0</v>
      </c>
      <c r="Y67" s="102">
        <f t="shared" si="8"/>
        <v>0</v>
      </c>
      <c r="Z67" s="113"/>
      <c r="AA67" s="114"/>
      <c r="AB67" s="190"/>
      <c r="AC67" s="191"/>
    </row>
    <row r="68" spans="1:29" ht="45" customHeight="1">
      <c r="A68" s="103">
        <v>22</v>
      </c>
      <c r="B68" s="104">
        <f>+SACJUN!B68</f>
        <v>0</v>
      </c>
      <c r="C68" s="105">
        <f>+SACJUN!C68</f>
        <v>0</v>
      </c>
      <c r="D68" s="103">
        <f>+SACJUN!D68</f>
        <v>0</v>
      </c>
      <c r="E68" s="106">
        <f>+SACJUN!E68</f>
        <v>0</v>
      </c>
      <c r="F68" s="103">
        <f>+SACJUN!F68</f>
        <v>0</v>
      </c>
      <c r="G68" s="107">
        <f>+SACJUN!G68</f>
        <v>0</v>
      </c>
      <c r="H68" s="108">
        <f>+SACJUN!H68</f>
        <v>0</v>
      </c>
      <c r="I68" s="106" t="str">
        <f>+SACJUN!I68</f>
        <v>---</v>
      </c>
      <c r="J68" s="109" t="s">
        <v>95</v>
      </c>
      <c r="K68" s="109" t="s">
        <v>95</v>
      </c>
      <c r="L68" s="103">
        <f>+SACJUN!L68</f>
        <v>0</v>
      </c>
      <c r="M68" s="103">
        <f>+SACJUN!M68</f>
        <v>0</v>
      </c>
      <c r="N68" s="103">
        <f>+SACJUN!N68</f>
        <v>0</v>
      </c>
      <c r="O68" s="110">
        <f>+SACJUN!O68</f>
        <v>0</v>
      </c>
      <c r="P68" s="103">
        <f>+IF(JUN!Q68=11,JUN!P68+1,JUN!P68)</f>
        <v>0</v>
      </c>
      <c r="Q68" s="103">
        <f>+IF(JUN!Q68=11,0,JUN!Q68+1)</f>
        <v>2</v>
      </c>
      <c r="R68" s="111">
        <f>+JUN!R68</f>
        <v>0</v>
      </c>
      <c r="S68" s="111">
        <f>+JUN!S68</f>
        <v>0</v>
      </c>
      <c r="T68" s="102">
        <f t="shared" si="5"/>
        <v>0</v>
      </c>
      <c r="U68" s="102">
        <f t="shared" si="6"/>
        <v>0</v>
      </c>
      <c r="V68" s="102">
        <f t="shared" si="7"/>
        <v>0</v>
      </c>
      <c r="W68" s="112">
        <f>+JUN!W68</f>
        <v>0</v>
      </c>
      <c r="X68" s="112">
        <f>+JUN!X68</f>
        <v>0</v>
      </c>
      <c r="Y68" s="102">
        <f t="shared" si="8"/>
        <v>0</v>
      </c>
      <c r="Z68" s="113"/>
      <c r="AA68" s="114"/>
      <c r="AB68" s="190"/>
      <c r="AC68" s="191"/>
    </row>
    <row r="69" spans="1:29" ht="45" customHeight="1">
      <c r="A69" s="103">
        <v>23</v>
      </c>
      <c r="B69" s="104">
        <f>+SACJUN!B69</f>
        <v>0</v>
      </c>
      <c r="C69" s="105">
        <f>+SACJUN!C69</f>
        <v>0</v>
      </c>
      <c r="D69" s="103">
        <f>+SACJUN!D69</f>
        <v>0</v>
      </c>
      <c r="E69" s="106">
        <f>+SACJUN!E69</f>
        <v>0</v>
      </c>
      <c r="F69" s="103">
        <f>+SACJUN!F69</f>
        <v>0</v>
      </c>
      <c r="G69" s="107">
        <f>+SACJUN!G69</f>
        <v>0</v>
      </c>
      <c r="H69" s="108">
        <f>+SACJUN!H69</f>
        <v>0</v>
      </c>
      <c r="I69" s="106" t="str">
        <f>+SACJUN!I69</f>
        <v>---</v>
      </c>
      <c r="J69" s="109" t="s">
        <v>95</v>
      </c>
      <c r="K69" s="109" t="s">
        <v>95</v>
      </c>
      <c r="L69" s="103">
        <f>+SACJUN!L69</f>
        <v>0</v>
      </c>
      <c r="M69" s="103">
        <f>+SACJUN!M69</f>
        <v>0</v>
      </c>
      <c r="N69" s="103">
        <f>+SACJUN!N69</f>
        <v>0</v>
      </c>
      <c r="O69" s="110">
        <f>+SACJUN!O69</f>
        <v>0</v>
      </c>
      <c r="P69" s="103">
        <f>+IF(JUN!Q69=11,JUN!P69+1,JUN!P69)</f>
        <v>0</v>
      </c>
      <c r="Q69" s="103">
        <f>+IF(JUN!Q69=11,0,JUN!Q69+1)</f>
        <v>2</v>
      </c>
      <c r="R69" s="111">
        <f>+JUN!R69</f>
        <v>0</v>
      </c>
      <c r="S69" s="111">
        <f>+JUN!S69</f>
        <v>0</v>
      </c>
      <c r="T69" s="102">
        <f t="shared" si="5"/>
        <v>0</v>
      </c>
      <c r="U69" s="102">
        <f t="shared" si="6"/>
        <v>0</v>
      </c>
      <c r="V69" s="102">
        <f t="shared" si="7"/>
        <v>0</v>
      </c>
      <c r="W69" s="112">
        <f>+JUN!W69</f>
        <v>0</v>
      </c>
      <c r="X69" s="112">
        <f>+JUN!X69</f>
        <v>0</v>
      </c>
      <c r="Y69" s="102">
        <f t="shared" si="8"/>
        <v>0</v>
      </c>
      <c r="Z69" s="113"/>
      <c r="AA69" s="114"/>
      <c r="AB69" s="190"/>
      <c r="AC69" s="191"/>
    </row>
    <row r="70" spans="1:29" ht="45" customHeight="1">
      <c r="A70" s="103">
        <v>24</v>
      </c>
      <c r="B70" s="104">
        <f>+SACJUN!B70</f>
        <v>0</v>
      </c>
      <c r="C70" s="105">
        <f>+SACJUN!C70</f>
        <v>0</v>
      </c>
      <c r="D70" s="103">
        <f>+SACJUN!D70</f>
        <v>0</v>
      </c>
      <c r="E70" s="106">
        <f>+SACJUN!E70</f>
        <v>0</v>
      </c>
      <c r="F70" s="103">
        <f>+SACJUN!F70</f>
        <v>0</v>
      </c>
      <c r="G70" s="107">
        <f>+SACJUN!G70</f>
        <v>0</v>
      </c>
      <c r="H70" s="108">
        <f>+SACJUN!H70</f>
        <v>0</v>
      </c>
      <c r="I70" s="106" t="str">
        <f>+SACJUN!I70</f>
        <v>---</v>
      </c>
      <c r="J70" s="109" t="s">
        <v>95</v>
      </c>
      <c r="K70" s="109" t="s">
        <v>95</v>
      </c>
      <c r="L70" s="103">
        <f>+SACJUN!L70</f>
        <v>0</v>
      </c>
      <c r="M70" s="103">
        <f>+SACJUN!M70</f>
        <v>0</v>
      </c>
      <c r="N70" s="103">
        <f>+SACJUN!N70</f>
        <v>0</v>
      </c>
      <c r="O70" s="110">
        <f>+SACJUN!O70</f>
        <v>0</v>
      </c>
      <c r="P70" s="103">
        <f>+IF(JUN!Q70=11,JUN!P70+1,JUN!P70)</f>
        <v>0</v>
      </c>
      <c r="Q70" s="103">
        <f>+IF(JUN!Q70=11,0,JUN!Q70+1)</f>
        <v>2</v>
      </c>
      <c r="R70" s="111">
        <f>+JUN!R70</f>
        <v>0</v>
      </c>
      <c r="S70" s="111">
        <f>+JUN!S70</f>
        <v>0</v>
      </c>
      <c r="T70" s="102">
        <f t="shared" si="5"/>
        <v>0</v>
      </c>
      <c r="U70" s="102">
        <f t="shared" si="6"/>
        <v>0</v>
      </c>
      <c r="V70" s="102">
        <f t="shared" si="7"/>
        <v>0</v>
      </c>
      <c r="W70" s="112">
        <f>+JUN!W70</f>
        <v>0</v>
      </c>
      <c r="X70" s="112">
        <f>+JUN!X70</f>
        <v>0</v>
      </c>
      <c r="Y70" s="102">
        <f t="shared" si="8"/>
        <v>0</v>
      </c>
      <c r="Z70" s="113"/>
      <c r="AA70" s="114"/>
      <c r="AB70" s="190"/>
      <c r="AC70" s="191"/>
    </row>
    <row r="71" spans="1:29" ht="45" customHeight="1">
      <c r="A71" s="103">
        <v>25</v>
      </c>
      <c r="B71" s="104">
        <f>+SACJUN!B71</f>
        <v>0</v>
      </c>
      <c r="C71" s="105">
        <f>+SACJUN!C71</f>
        <v>0</v>
      </c>
      <c r="D71" s="103">
        <f>+SACJUN!D71</f>
        <v>0</v>
      </c>
      <c r="E71" s="106">
        <f>+SACJUN!E71</f>
        <v>0</v>
      </c>
      <c r="F71" s="103">
        <f>+SACJUN!F71</f>
        <v>0</v>
      </c>
      <c r="G71" s="107">
        <f>+SACJUN!G71</f>
        <v>0</v>
      </c>
      <c r="H71" s="108">
        <f>+SACJUN!H71</f>
        <v>0</v>
      </c>
      <c r="I71" s="106" t="str">
        <f>+SACJUN!I71</f>
        <v>---</v>
      </c>
      <c r="J71" s="109" t="s">
        <v>95</v>
      </c>
      <c r="K71" s="109" t="s">
        <v>95</v>
      </c>
      <c r="L71" s="103">
        <f>+SACJUN!L71</f>
        <v>0</v>
      </c>
      <c r="M71" s="103">
        <f>+SACJUN!M71</f>
        <v>0</v>
      </c>
      <c r="N71" s="103">
        <f>+SACJUN!N71</f>
        <v>0</v>
      </c>
      <c r="O71" s="110">
        <f>+SACJUN!O71</f>
        <v>0</v>
      </c>
      <c r="P71" s="103">
        <f>+IF(JUN!Q71=11,JUN!P71+1,JUN!P71)</f>
        <v>0</v>
      </c>
      <c r="Q71" s="103">
        <f>+IF(JUN!Q71=11,0,JUN!Q71+1)</f>
        <v>2</v>
      </c>
      <c r="R71" s="111">
        <f>+JUN!R71</f>
        <v>0</v>
      </c>
      <c r="S71" s="111">
        <f>+JUN!S71</f>
        <v>0</v>
      </c>
      <c r="T71" s="102">
        <f t="shared" si="5"/>
        <v>0</v>
      </c>
      <c r="U71" s="102">
        <f t="shared" si="6"/>
        <v>0</v>
      </c>
      <c r="V71" s="102">
        <f t="shared" si="7"/>
        <v>0</v>
      </c>
      <c r="W71" s="112">
        <f>+JUN!W71</f>
        <v>0</v>
      </c>
      <c r="X71" s="112">
        <f>+JUN!X71</f>
        <v>0</v>
      </c>
      <c r="Y71" s="102">
        <f t="shared" si="8"/>
        <v>0</v>
      </c>
      <c r="Z71" s="113"/>
      <c r="AA71" s="114"/>
      <c r="AB71" s="190"/>
      <c r="AC71" s="191"/>
    </row>
    <row r="72" spans="1:29" ht="45" customHeight="1">
      <c r="A72" s="103">
        <v>26</v>
      </c>
      <c r="B72" s="104">
        <f>+SACJUN!B72</f>
        <v>0</v>
      </c>
      <c r="C72" s="105">
        <f>+SACJUN!C72</f>
        <v>0</v>
      </c>
      <c r="D72" s="103">
        <f>+SACJUN!D72</f>
        <v>0</v>
      </c>
      <c r="E72" s="106">
        <f>+SACJUN!E72</f>
        <v>0</v>
      </c>
      <c r="F72" s="103">
        <f>+SACJUN!F72</f>
        <v>0</v>
      </c>
      <c r="G72" s="107">
        <f>+SACJUN!G72</f>
        <v>0</v>
      </c>
      <c r="H72" s="108">
        <f>+SACJUN!H72</f>
        <v>0</v>
      </c>
      <c r="I72" s="106" t="str">
        <f>+SACJUN!I72</f>
        <v>---</v>
      </c>
      <c r="J72" s="109" t="s">
        <v>95</v>
      </c>
      <c r="K72" s="109" t="s">
        <v>95</v>
      </c>
      <c r="L72" s="103">
        <f>+SACJUN!L72</f>
        <v>0</v>
      </c>
      <c r="M72" s="103">
        <f>+SACJUN!M72</f>
        <v>0</v>
      </c>
      <c r="N72" s="103">
        <f>+SACJUN!N72</f>
        <v>0</v>
      </c>
      <c r="O72" s="110">
        <f>+SACJUN!O72</f>
        <v>0</v>
      </c>
      <c r="P72" s="103">
        <f>+IF(JUN!Q72=11,JUN!P72+1,JUN!P72)</f>
        <v>0</v>
      </c>
      <c r="Q72" s="103">
        <f>+IF(JUN!Q72=11,0,JUN!Q72+1)</f>
        <v>2</v>
      </c>
      <c r="R72" s="111">
        <f>+JUN!R72</f>
        <v>0</v>
      </c>
      <c r="S72" s="111">
        <f>+JUN!S72</f>
        <v>0</v>
      </c>
      <c r="T72" s="102">
        <f t="shared" si="5"/>
        <v>0</v>
      </c>
      <c r="U72" s="102">
        <f t="shared" si="6"/>
        <v>0</v>
      </c>
      <c r="V72" s="102">
        <f t="shared" si="7"/>
        <v>0</v>
      </c>
      <c r="W72" s="112">
        <f>+JUN!W72</f>
        <v>0</v>
      </c>
      <c r="X72" s="112">
        <f>+JUN!X72</f>
        <v>0</v>
      </c>
      <c r="Y72" s="102">
        <f t="shared" si="8"/>
        <v>0</v>
      </c>
      <c r="Z72" s="113"/>
      <c r="AA72" s="114"/>
      <c r="AB72" s="190"/>
      <c r="AC72" s="191"/>
    </row>
    <row r="73" spans="1:29" ht="45" customHeight="1">
      <c r="A73" s="103">
        <v>27</v>
      </c>
      <c r="B73" s="104">
        <f>+SACJUN!B73</f>
        <v>0</v>
      </c>
      <c r="C73" s="105">
        <f>+SACJUN!C73</f>
        <v>0</v>
      </c>
      <c r="D73" s="103">
        <f>+SACJUN!D73</f>
        <v>0</v>
      </c>
      <c r="E73" s="106">
        <f>+SACJUN!E73</f>
        <v>0</v>
      </c>
      <c r="F73" s="103">
        <f>+SACJUN!F73</f>
        <v>0</v>
      </c>
      <c r="G73" s="107">
        <f>+SACJUN!G73</f>
        <v>0</v>
      </c>
      <c r="H73" s="108">
        <f>+SACJUN!H73</f>
        <v>0</v>
      </c>
      <c r="I73" s="106" t="str">
        <f>+SACJUN!I73</f>
        <v>---</v>
      </c>
      <c r="J73" s="109" t="s">
        <v>95</v>
      </c>
      <c r="K73" s="109" t="s">
        <v>95</v>
      </c>
      <c r="L73" s="103">
        <f>+SACJUN!L73</f>
        <v>0</v>
      </c>
      <c r="M73" s="103">
        <f>+SACJUN!M73</f>
        <v>0</v>
      </c>
      <c r="N73" s="103">
        <f>+SACJUN!N73</f>
        <v>0</v>
      </c>
      <c r="O73" s="110">
        <f>+SACJUN!O73</f>
        <v>0</v>
      </c>
      <c r="P73" s="103">
        <f>+IF(JUN!Q73=11,JUN!P73+1,JUN!P73)</f>
        <v>0</v>
      </c>
      <c r="Q73" s="103">
        <f>+IF(JUN!Q73=11,0,JUN!Q73+1)</f>
        <v>2</v>
      </c>
      <c r="R73" s="111">
        <f>+JUN!R73</f>
        <v>0</v>
      </c>
      <c r="S73" s="111">
        <f>+JUN!S73</f>
        <v>0</v>
      </c>
      <c r="T73" s="102">
        <f t="shared" si="5"/>
        <v>0</v>
      </c>
      <c r="U73" s="102">
        <f t="shared" si="6"/>
        <v>0</v>
      </c>
      <c r="V73" s="102">
        <f t="shared" si="7"/>
        <v>0</v>
      </c>
      <c r="W73" s="112">
        <f>+JUN!W73</f>
        <v>0</v>
      </c>
      <c r="X73" s="112">
        <f>+JUN!X73</f>
        <v>0</v>
      </c>
      <c r="Y73" s="102">
        <f t="shared" si="8"/>
        <v>0</v>
      </c>
      <c r="Z73" s="113"/>
      <c r="AA73" s="114"/>
      <c r="AB73" s="190"/>
      <c r="AC73" s="191"/>
    </row>
    <row r="74" spans="1:29" ht="45" customHeight="1">
      <c r="A74" s="103">
        <v>28</v>
      </c>
      <c r="B74" s="104">
        <f>+SACJUN!B74</f>
        <v>0</v>
      </c>
      <c r="C74" s="105">
        <f>+SACJUN!C74</f>
        <v>0</v>
      </c>
      <c r="D74" s="103">
        <f>+SACJUN!D74</f>
        <v>0</v>
      </c>
      <c r="E74" s="106">
        <f>+SACJUN!E74</f>
        <v>0</v>
      </c>
      <c r="F74" s="103">
        <f>+SACJUN!F74</f>
        <v>0</v>
      </c>
      <c r="G74" s="107">
        <f>+SACJUN!G74</f>
        <v>0</v>
      </c>
      <c r="H74" s="108">
        <f>+SACJUN!H74</f>
        <v>0</v>
      </c>
      <c r="I74" s="106" t="str">
        <f>+SACJUN!I74</f>
        <v>---</v>
      </c>
      <c r="J74" s="109" t="s">
        <v>95</v>
      </c>
      <c r="K74" s="109" t="s">
        <v>95</v>
      </c>
      <c r="L74" s="103">
        <f>+SACJUN!L74</f>
        <v>0</v>
      </c>
      <c r="M74" s="103">
        <f>+SACJUN!M74</f>
        <v>0</v>
      </c>
      <c r="N74" s="103">
        <f>+SACJUN!N74</f>
        <v>0</v>
      </c>
      <c r="O74" s="110">
        <f>+SACJUN!O74</f>
        <v>0</v>
      </c>
      <c r="P74" s="103">
        <f>+IF(JUN!Q74=11,JUN!P74+1,JUN!P74)</f>
        <v>0</v>
      </c>
      <c r="Q74" s="103">
        <f>+IF(JUN!Q74=11,0,JUN!Q74+1)</f>
        <v>2</v>
      </c>
      <c r="R74" s="111">
        <f>+JUN!R74</f>
        <v>0</v>
      </c>
      <c r="S74" s="111">
        <f>+JUN!S74</f>
        <v>0</v>
      </c>
      <c r="T74" s="102">
        <f t="shared" si="5"/>
        <v>0</v>
      </c>
      <c r="U74" s="102">
        <f t="shared" si="6"/>
        <v>0</v>
      </c>
      <c r="V74" s="102">
        <f t="shared" si="7"/>
        <v>0</v>
      </c>
      <c r="W74" s="112">
        <f>+JUN!W74</f>
        <v>0</v>
      </c>
      <c r="X74" s="112">
        <f>+JUN!X74</f>
        <v>0</v>
      </c>
      <c r="Y74" s="102">
        <f t="shared" si="8"/>
        <v>0</v>
      </c>
      <c r="Z74" s="113"/>
      <c r="AA74" s="114"/>
      <c r="AB74" s="190"/>
      <c r="AC74" s="191"/>
    </row>
    <row r="75" spans="1:29" ht="45" customHeight="1">
      <c r="A75" s="103">
        <v>29</v>
      </c>
      <c r="B75" s="104">
        <f>+SACJUN!B75</f>
        <v>0</v>
      </c>
      <c r="C75" s="105">
        <f>+SACJUN!C75</f>
        <v>0</v>
      </c>
      <c r="D75" s="103">
        <f>+SACJUN!D75</f>
        <v>0</v>
      </c>
      <c r="E75" s="106">
        <f>+SACJUN!E75</f>
        <v>0</v>
      </c>
      <c r="F75" s="103">
        <f>+SACJUN!F75</f>
        <v>0</v>
      </c>
      <c r="G75" s="107">
        <f>+SACJUN!G75</f>
        <v>0</v>
      </c>
      <c r="H75" s="108">
        <f>+SACJUN!H75</f>
        <v>0</v>
      </c>
      <c r="I75" s="106" t="str">
        <f>+SACJUN!I75</f>
        <v>---</v>
      </c>
      <c r="J75" s="109" t="s">
        <v>95</v>
      </c>
      <c r="K75" s="109" t="s">
        <v>95</v>
      </c>
      <c r="L75" s="103">
        <f>+SACJUN!L75</f>
        <v>0</v>
      </c>
      <c r="M75" s="103">
        <f>+SACJUN!M75</f>
        <v>0</v>
      </c>
      <c r="N75" s="103">
        <f>+SACJUN!N75</f>
        <v>0</v>
      </c>
      <c r="O75" s="110">
        <f>+SACJUN!O75</f>
        <v>0</v>
      </c>
      <c r="P75" s="103">
        <f>+IF(JUN!Q75=11,JUN!P75+1,JUN!P75)</f>
        <v>0</v>
      </c>
      <c r="Q75" s="103">
        <f>+IF(JUN!Q75=11,0,JUN!Q75+1)</f>
        <v>2</v>
      </c>
      <c r="R75" s="111">
        <f>+JUN!R75</f>
        <v>0</v>
      </c>
      <c r="S75" s="111">
        <f>+JUN!S75</f>
        <v>0</v>
      </c>
      <c r="T75" s="102">
        <f t="shared" si="5"/>
        <v>0</v>
      </c>
      <c r="U75" s="102">
        <f t="shared" si="6"/>
        <v>0</v>
      </c>
      <c r="V75" s="102">
        <f t="shared" si="7"/>
        <v>0</v>
      </c>
      <c r="W75" s="112">
        <f>+JUN!W75</f>
        <v>0</v>
      </c>
      <c r="X75" s="112">
        <f>+JUN!X75</f>
        <v>0</v>
      </c>
      <c r="Y75" s="102">
        <f t="shared" si="8"/>
        <v>0</v>
      </c>
      <c r="Z75" s="113"/>
      <c r="AA75" s="114"/>
      <c r="AB75" s="190"/>
      <c r="AC75" s="191"/>
    </row>
    <row r="76" spans="1:29" ht="45" customHeight="1">
      <c r="A76" s="103">
        <v>30</v>
      </c>
      <c r="B76" s="104">
        <f>+SACJUN!B76</f>
        <v>0</v>
      </c>
      <c r="C76" s="105">
        <f>+SACJUN!C76</f>
        <v>0</v>
      </c>
      <c r="D76" s="103">
        <f>+SACJUN!D76</f>
        <v>0</v>
      </c>
      <c r="E76" s="106">
        <f>+SACJUN!E76</f>
        <v>0</v>
      </c>
      <c r="F76" s="103">
        <f>+SACJUN!F76</f>
        <v>0</v>
      </c>
      <c r="G76" s="107">
        <f>+SACJUN!G76</f>
        <v>0</v>
      </c>
      <c r="H76" s="108">
        <f>+SACJUN!H76</f>
        <v>0</v>
      </c>
      <c r="I76" s="106" t="str">
        <f>+SACJUN!I76</f>
        <v>---</v>
      </c>
      <c r="J76" s="109" t="s">
        <v>95</v>
      </c>
      <c r="K76" s="109" t="s">
        <v>95</v>
      </c>
      <c r="L76" s="103">
        <f>+SACJUN!L76</f>
        <v>0</v>
      </c>
      <c r="M76" s="103">
        <f>+SACJUN!M76</f>
        <v>0</v>
      </c>
      <c r="N76" s="103">
        <f>+SACJUN!N76</f>
        <v>0</v>
      </c>
      <c r="O76" s="110">
        <f>+SACJUN!O76</f>
        <v>0</v>
      </c>
      <c r="P76" s="103">
        <f>+IF(JUN!Q76=11,JUN!P76+1,JUN!P76)</f>
        <v>0</v>
      </c>
      <c r="Q76" s="103">
        <f>+IF(JUN!Q76=11,0,JUN!Q76+1)</f>
        <v>2</v>
      </c>
      <c r="R76" s="111">
        <f>+JUN!R76</f>
        <v>0</v>
      </c>
      <c r="S76" s="111">
        <f>+JUN!S76</f>
        <v>0</v>
      </c>
      <c r="T76" s="102">
        <f t="shared" si="5"/>
        <v>0</v>
      </c>
      <c r="U76" s="102">
        <f t="shared" si="6"/>
        <v>0</v>
      </c>
      <c r="V76" s="102">
        <f t="shared" si="7"/>
        <v>0</v>
      </c>
      <c r="W76" s="112">
        <f>+JUN!W76</f>
        <v>0</v>
      </c>
      <c r="X76" s="112">
        <f>+JUN!X76</f>
        <v>0</v>
      </c>
      <c r="Y76" s="102">
        <f t="shared" si="8"/>
        <v>0</v>
      </c>
      <c r="Z76" s="113"/>
      <c r="AA76" s="114"/>
      <c r="AB76" s="190"/>
      <c r="AC76" s="191"/>
    </row>
    <row r="77" spans="1:29" ht="45" customHeight="1">
      <c r="A77" s="103">
        <v>31</v>
      </c>
      <c r="B77" s="104">
        <f>+SACJUN!B77</f>
        <v>0</v>
      </c>
      <c r="C77" s="105">
        <f>+SACJUN!C77</f>
        <v>0</v>
      </c>
      <c r="D77" s="103">
        <f>+SACJUN!D77</f>
        <v>0</v>
      </c>
      <c r="E77" s="106">
        <f>+SACJUN!E77</f>
        <v>0</v>
      </c>
      <c r="F77" s="103">
        <f>+SACJUN!F77</f>
        <v>0</v>
      </c>
      <c r="G77" s="107">
        <f>+SACJUN!G77</f>
        <v>0</v>
      </c>
      <c r="H77" s="108">
        <f>+SACJUN!H77</f>
        <v>0</v>
      </c>
      <c r="I77" s="106" t="str">
        <f>+SACJUN!I77</f>
        <v>---</v>
      </c>
      <c r="J77" s="109" t="s">
        <v>95</v>
      </c>
      <c r="K77" s="109" t="s">
        <v>95</v>
      </c>
      <c r="L77" s="103">
        <f>+SACJUN!L77</f>
        <v>0</v>
      </c>
      <c r="M77" s="103">
        <f>+SACJUN!M77</f>
        <v>0</v>
      </c>
      <c r="N77" s="103">
        <f>+SACJUN!N77</f>
        <v>0</v>
      </c>
      <c r="O77" s="110">
        <f>+SACJUN!O77</f>
        <v>0</v>
      </c>
      <c r="P77" s="103">
        <f>+IF(JUN!Q77=11,JUN!P77+1,JUN!P77)</f>
        <v>0</v>
      </c>
      <c r="Q77" s="103">
        <f>+IF(JUN!Q77=11,0,JUN!Q77+1)</f>
        <v>2</v>
      </c>
      <c r="R77" s="111">
        <f>+JUN!R77</f>
        <v>0</v>
      </c>
      <c r="S77" s="111">
        <f>+JUN!S77</f>
        <v>0</v>
      </c>
      <c r="T77" s="102">
        <f t="shared" si="5"/>
        <v>0</v>
      </c>
      <c r="U77" s="102">
        <f t="shared" si="6"/>
        <v>0</v>
      </c>
      <c r="V77" s="102">
        <f t="shared" si="7"/>
        <v>0</v>
      </c>
      <c r="W77" s="112">
        <f>+JUN!W77</f>
        <v>0</v>
      </c>
      <c r="X77" s="112">
        <f>+JUN!X77</f>
        <v>0</v>
      </c>
      <c r="Y77" s="102">
        <f t="shared" si="8"/>
        <v>0</v>
      </c>
      <c r="Z77" s="113"/>
      <c r="AA77" s="114"/>
      <c r="AB77" s="190"/>
      <c r="AC77" s="191"/>
    </row>
    <row r="78" spans="1:29" ht="45" customHeight="1">
      <c r="A78" s="103">
        <v>32</v>
      </c>
      <c r="B78" s="104">
        <f>+SACJUN!B78</f>
        <v>0</v>
      </c>
      <c r="C78" s="105">
        <f>+SACJUN!C78</f>
        <v>0</v>
      </c>
      <c r="D78" s="103">
        <f>+SACJUN!D78</f>
        <v>0</v>
      </c>
      <c r="E78" s="106">
        <f>+SACJUN!E78</f>
        <v>0</v>
      </c>
      <c r="F78" s="103">
        <f>+SACJUN!F78</f>
        <v>0</v>
      </c>
      <c r="G78" s="107">
        <f>+SACJUN!G78</f>
        <v>0</v>
      </c>
      <c r="H78" s="108">
        <f>+SACJUN!H78</f>
        <v>0</v>
      </c>
      <c r="I78" s="106" t="str">
        <f>+SACJUN!I78</f>
        <v>---</v>
      </c>
      <c r="J78" s="109" t="s">
        <v>95</v>
      </c>
      <c r="K78" s="109" t="s">
        <v>95</v>
      </c>
      <c r="L78" s="103">
        <f>+SACJUN!L78</f>
        <v>0</v>
      </c>
      <c r="M78" s="103">
        <f>+SACJUN!M78</f>
        <v>0</v>
      </c>
      <c r="N78" s="103">
        <f>+SACJUN!N78</f>
        <v>0</v>
      </c>
      <c r="O78" s="110">
        <f>+SACJUN!O78</f>
        <v>0</v>
      </c>
      <c r="P78" s="103">
        <f>+IF(JUN!Q78=11,JUN!P78+1,JUN!P78)</f>
        <v>0</v>
      </c>
      <c r="Q78" s="103">
        <f>+IF(JUN!Q78=11,0,JUN!Q78+1)</f>
        <v>2</v>
      </c>
      <c r="R78" s="111">
        <f>+JUN!R78</f>
        <v>0</v>
      </c>
      <c r="S78" s="111">
        <f>+JUN!S78</f>
        <v>0</v>
      </c>
      <c r="T78" s="102">
        <f t="shared" si="5"/>
        <v>0</v>
      </c>
      <c r="U78" s="102">
        <f t="shared" si="6"/>
        <v>0</v>
      </c>
      <c r="V78" s="102">
        <f t="shared" si="7"/>
        <v>0</v>
      </c>
      <c r="W78" s="112">
        <f>+JUN!W78</f>
        <v>0</v>
      </c>
      <c r="X78" s="112">
        <f>+JUN!X78</f>
        <v>0</v>
      </c>
      <c r="Y78" s="102">
        <f t="shared" si="8"/>
        <v>0</v>
      </c>
      <c r="Z78" s="113"/>
      <c r="AA78" s="114"/>
      <c r="AB78" s="190"/>
      <c r="AC78" s="191"/>
    </row>
    <row r="79" spans="1:29" ht="45" customHeight="1">
      <c r="A79" s="103">
        <v>33</v>
      </c>
      <c r="B79" s="104">
        <f>+SACJUN!B79</f>
        <v>0</v>
      </c>
      <c r="C79" s="105">
        <f>+SACJUN!C79</f>
        <v>0</v>
      </c>
      <c r="D79" s="103">
        <f>+SACJUN!D79</f>
        <v>0</v>
      </c>
      <c r="E79" s="106">
        <f>+SACJUN!E79</f>
        <v>0</v>
      </c>
      <c r="F79" s="103">
        <f>+SACJUN!F79</f>
        <v>0</v>
      </c>
      <c r="G79" s="107">
        <f>+SACJUN!G79</f>
        <v>0</v>
      </c>
      <c r="H79" s="108">
        <f>+SACJUN!H79</f>
        <v>0</v>
      </c>
      <c r="I79" s="106" t="str">
        <f>+SACJUN!I79</f>
        <v>---</v>
      </c>
      <c r="J79" s="109" t="s">
        <v>95</v>
      </c>
      <c r="K79" s="109" t="s">
        <v>95</v>
      </c>
      <c r="L79" s="103">
        <f>+SACJUN!L79</f>
        <v>0</v>
      </c>
      <c r="M79" s="103">
        <f>+SACJUN!M79</f>
        <v>0</v>
      </c>
      <c r="N79" s="103">
        <f>+SACJUN!N79</f>
        <v>0</v>
      </c>
      <c r="O79" s="110">
        <f>+SACJUN!O79</f>
        <v>0</v>
      </c>
      <c r="P79" s="103">
        <f>+IF(JUN!Q79=11,JUN!P79+1,JUN!P79)</f>
        <v>0</v>
      </c>
      <c r="Q79" s="103">
        <f>+IF(JUN!Q79=11,0,JUN!Q79+1)</f>
        <v>2</v>
      </c>
      <c r="R79" s="111">
        <f>+JUN!R79</f>
        <v>0</v>
      </c>
      <c r="S79" s="111">
        <f>+JUN!S79</f>
        <v>0</v>
      </c>
      <c r="T79" s="102">
        <f t="shared" si="5"/>
        <v>0</v>
      </c>
      <c r="U79" s="102">
        <f t="shared" si="6"/>
        <v>0</v>
      </c>
      <c r="V79" s="102">
        <f t="shared" si="7"/>
        <v>0</v>
      </c>
      <c r="W79" s="112">
        <f>+JUN!W79</f>
        <v>0</v>
      </c>
      <c r="X79" s="112">
        <f>+JUN!X79</f>
        <v>0</v>
      </c>
      <c r="Y79" s="102">
        <f t="shared" si="8"/>
        <v>0</v>
      </c>
      <c r="Z79" s="113"/>
      <c r="AA79" s="114"/>
      <c r="AB79" s="190"/>
      <c r="AC79" s="191"/>
    </row>
    <row r="80" spans="1:29" ht="45" customHeight="1">
      <c r="A80" s="103">
        <v>34</v>
      </c>
      <c r="B80" s="104">
        <f>+SACJUN!B80</f>
        <v>0</v>
      </c>
      <c r="C80" s="105">
        <f>+SACJUN!C80</f>
        <v>0</v>
      </c>
      <c r="D80" s="103">
        <f>+SACJUN!D80</f>
        <v>0</v>
      </c>
      <c r="E80" s="106">
        <f>+SACJUN!E80</f>
        <v>0</v>
      </c>
      <c r="F80" s="103">
        <f>+SACJUN!F80</f>
        <v>0</v>
      </c>
      <c r="G80" s="107">
        <f>+SACJUN!G80</f>
        <v>0</v>
      </c>
      <c r="H80" s="108">
        <f>+SACJUN!H80</f>
        <v>0</v>
      </c>
      <c r="I80" s="106" t="str">
        <f>+SACJUN!I80</f>
        <v>---</v>
      </c>
      <c r="J80" s="109" t="s">
        <v>95</v>
      </c>
      <c r="K80" s="109" t="s">
        <v>95</v>
      </c>
      <c r="L80" s="103">
        <f>+SACJUN!L80</f>
        <v>0</v>
      </c>
      <c r="M80" s="103">
        <f>+SACJUN!M80</f>
        <v>0</v>
      </c>
      <c r="N80" s="103">
        <f>+SACJUN!N80</f>
        <v>0</v>
      </c>
      <c r="O80" s="110">
        <f>+SACJUN!O80</f>
        <v>0</v>
      </c>
      <c r="P80" s="103">
        <f>+IF(JUN!Q80=11,JUN!P80+1,JUN!P80)</f>
        <v>0</v>
      </c>
      <c r="Q80" s="103">
        <f>+IF(JUN!Q80=11,0,JUN!Q80+1)</f>
        <v>2</v>
      </c>
      <c r="R80" s="111">
        <f>+JUN!R80</f>
        <v>0</v>
      </c>
      <c r="S80" s="111">
        <f>+JUN!S80</f>
        <v>0</v>
      </c>
      <c r="T80" s="102">
        <f t="shared" si="5"/>
        <v>0</v>
      </c>
      <c r="U80" s="102">
        <f t="shared" si="6"/>
        <v>0</v>
      </c>
      <c r="V80" s="102">
        <f t="shared" si="7"/>
        <v>0</v>
      </c>
      <c r="W80" s="112">
        <f>+JUN!W80</f>
        <v>0</v>
      </c>
      <c r="X80" s="112">
        <f>+JUN!X80</f>
        <v>0</v>
      </c>
      <c r="Y80" s="102">
        <f t="shared" si="8"/>
        <v>0</v>
      </c>
      <c r="Z80" s="113"/>
      <c r="AA80" s="114"/>
      <c r="AB80" s="190"/>
      <c r="AC80" s="191"/>
    </row>
    <row r="81" spans="1:29" ht="45" customHeight="1">
      <c r="A81" s="103">
        <v>35</v>
      </c>
      <c r="B81" s="104">
        <f>+SACJUN!B81</f>
        <v>0</v>
      </c>
      <c r="C81" s="105">
        <f>+SACJUN!C81</f>
        <v>0</v>
      </c>
      <c r="D81" s="103">
        <f>+SACJUN!D81</f>
        <v>0</v>
      </c>
      <c r="E81" s="106">
        <f>+SACJUN!E81</f>
        <v>0</v>
      </c>
      <c r="F81" s="103">
        <f>+SACJUN!F81</f>
        <v>0</v>
      </c>
      <c r="G81" s="107">
        <f>+SACJUN!G81</f>
        <v>0</v>
      </c>
      <c r="H81" s="108">
        <f>+SACJUN!H81</f>
        <v>0</v>
      </c>
      <c r="I81" s="106" t="str">
        <f>+SACJUN!I81</f>
        <v>---</v>
      </c>
      <c r="J81" s="109" t="s">
        <v>95</v>
      </c>
      <c r="K81" s="109" t="s">
        <v>95</v>
      </c>
      <c r="L81" s="103">
        <f>+SACJUN!L81</f>
        <v>0</v>
      </c>
      <c r="M81" s="103">
        <f>+SACJUN!M81</f>
        <v>0</v>
      </c>
      <c r="N81" s="103">
        <f>+SACJUN!N81</f>
        <v>0</v>
      </c>
      <c r="O81" s="110">
        <f>+SACJUN!O81</f>
        <v>0</v>
      </c>
      <c r="P81" s="103">
        <f>+IF(JUN!Q81=11,JUN!P81+1,JUN!P81)</f>
        <v>0</v>
      </c>
      <c r="Q81" s="103">
        <f>+IF(JUN!Q81=11,0,JUN!Q81+1)</f>
        <v>2</v>
      </c>
      <c r="R81" s="111">
        <f>+JUN!R81</f>
        <v>0</v>
      </c>
      <c r="S81" s="111">
        <f>+JUN!S81</f>
        <v>0</v>
      </c>
      <c r="T81" s="102">
        <f t="shared" si="5"/>
        <v>0</v>
      </c>
      <c r="U81" s="102">
        <f t="shared" si="6"/>
        <v>0</v>
      </c>
      <c r="V81" s="102">
        <f t="shared" si="7"/>
        <v>0</v>
      </c>
      <c r="W81" s="112">
        <f>+JUN!W81</f>
        <v>0</v>
      </c>
      <c r="X81" s="112">
        <f>+JUN!X81</f>
        <v>0</v>
      </c>
      <c r="Y81" s="102">
        <f t="shared" si="8"/>
        <v>0</v>
      </c>
      <c r="Z81" s="113"/>
      <c r="AA81" s="114"/>
      <c r="AB81" s="190"/>
      <c r="AC81" s="191"/>
    </row>
    <row r="82" spans="1:29" ht="45" customHeight="1" thickBot="1">
      <c r="A82" s="103">
        <v>36</v>
      </c>
      <c r="B82" s="104">
        <f>+SACJUN!B82</f>
        <v>0</v>
      </c>
      <c r="C82" s="105">
        <f>+SACJUN!C82</f>
        <v>0</v>
      </c>
      <c r="D82" s="103">
        <f>+SACJUN!D82</f>
        <v>0</v>
      </c>
      <c r="E82" s="106">
        <f>+SACJUN!E82</f>
        <v>0</v>
      </c>
      <c r="F82" s="103">
        <f>+SACJUN!F82</f>
        <v>0</v>
      </c>
      <c r="G82" s="107">
        <f>+SACJUN!G82</f>
        <v>0</v>
      </c>
      <c r="H82" s="108">
        <f>+SACJUN!H82</f>
        <v>0</v>
      </c>
      <c r="I82" s="106" t="str">
        <f>+SACJUN!I82</f>
        <v>---</v>
      </c>
      <c r="J82" s="109" t="s">
        <v>95</v>
      </c>
      <c r="K82" s="109" t="s">
        <v>95</v>
      </c>
      <c r="L82" s="103">
        <f>+SACJUN!L82</f>
        <v>0</v>
      </c>
      <c r="M82" s="103">
        <f>+SACJUN!M82</f>
        <v>0</v>
      </c>
      <c r="N82" s="103">
        <f>+SACJUN!N82</f>
        <v>0</v>
      </c>
      <c r="O82" s="110">
        <f>+SACJUN!O82</f>
        <v>0</v>
      </c>
      <c r="P82" s="103">
        <f>+IF(JUN!Q82=11,JUN!P82+1,JUN!P82)</f>
        <v>0</v>
      </c>
      <c r="Q82" s="103">
        <f>+IF(JUN!Q82=11,0,JUN!Q82+1)</f>
        <v>2</v>
      </c>
      <c r="R82" s="111">
        <f>+JUN!R82</f>
        <v>0</v>
      </c>
      <c r="S82" s="111">
        <f>+JUN!S82</f>
        <v>0</v>
      </c>
      <c r="T82" s="102">
        <f t="shared" si="5"/>
        <v>0</v>
      </c>
      <c r="U82" s="102">
        <f t="shared" si="6"/>
        <v>0</v>
      </c>
      <c r="V82" s="102">
        <f t="shared" si="7"/>
        <v>0</v>
      </c>
      <c r="W82" s="112">
        <f>+JUN!W82</f>
        <v>0</v>
      </c>
      <c r="X82" s="112">
        <f>+JUN!X82</f>
        <v>0</v>
      </c>
      <c r="Y82" s="102">
        <f t="shared" si="8"/>
        <v>0</v>
      </c>
      <c r="Z82" s="113"/>
      <c r="AA82" s="114"/>
      <c r="AB82" s="190"/>
      <c r="AC82" s="191"/>
    </row>
    <row r="83" spans="1:29" ht="10.5"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0" t="str">
        <f>+JUN!E84</f>
        <v>---</v>
      </c>
      <c r="F84" s="4"/>
      <c r="G84" s="4"/>
      <c r="H84" s="4"/>
      <c r="I84" s="4"/>
      <c r="J84" s="4"/>
      <c r="K84" s="4"/>
      <c r="L84" s="4"/>
      <c r="M84" s="5"/>
      <c r="N84" s="5"/>
      <c r="O84" s="5"/>
      <c r="Q84" s="96" t="str">
        <f>+MAY!Q84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131</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299</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282</v>
      </c>
      <c r="B91" s="56"/>
      <c r="C91" s="56"/>
      <c r="D91" s="56"/>
      <c r="K91" s="564" t="s">
        <v>118</v>
      </c>
      <c r="L91" s="564"/>
      <c r="M91" s="564"/>
      <c r="N91" s="564"/>
      <c r="O91" s="564"/>
      <c r="P91" s="564"/>
      <c r="R91" s="564" t="s">
        <v>119</v>
      </c>
      <c r="S91" s="564"/>
      <c r="T91" s="564"/>
      <c r="W91" s="57"/>
      <c r="X91" s="42"/>
      <c r="Y91" s="41"/>
      <c r="Z91" s="34"/>
      <c r="AC91" s="30"/>
    </row>
    <row r="92" spans="23:29" ht="27" customHeight="1" thickBot="1">
      <c r="W92" s="57"/>
      <c r="X92" s="42"/>
      <c r="Y92" s="41"/>
      <c r="Z92" s="34"/>
      <c r="AA92" s="70"/>
      <c r="AC92" s="30"/>
    </row>
    <row r="93" spans="1:29" ht="27" customHeight="1" thickBot="1">
      <c r="A93" s="94" t="s">
        <v>300</v>
      </c>
      <c r="D93" s="117" t="str">
        <f>+CARATULA!$A$87</f>
        <v>10/05/2018</v>
      </c>
      <c r="E93" s="119" t="str">
        <f>+CARATULA!$C$87</f>
        <v>  De 37 a 54 cargos docentes</v>
      </c>
      <c r="V93" s="558"/>
      <c r="W93" s="558"/>
      <c r="X93" s="558"/>
      <c r="Y93" s="559"/>
      <c r="Z93" s="581" t="s">
        <v>301</v>
      </c>
      <c r="AA93" s="582"/>
      <c r="AB93" s="582"/>
      <c r="AC93" s="583"/>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8" t="s">
        <v>100</v>
      </c>
      <c r="B103" s="59"/>
      <c r="C103" s="59"/>
      <c r="D103" s="59"/>
      <c r="E103" s="59"/>
      <c r="F103" s="59"/>
      <c r="G103" s="59"/>
      <c r="H103" s="60"/>
      <c r="I103" s="60"/>
      <c r="J103" s="60"/>
      <c r="K103" s="60"/>
      <c r="L103" s="60"/>
      <c r="M103" s="60"/>
      <c r="N103" s="60"/>
      <c r="O103" s="60"/>
      <c r="P103" s="60"/>
      <c r="Q103" s="60"/>
      <c r="R103" s="60"/>
      <c r="S103" s="59"/>
      <c r="T103" s="59"/>
      <c r="U103" s="59"/>
      <c r="V103" s="59"/>
      <c r="W103" s="59"/>
      <c r="X103" s="59"/>
      <c r="Y103" s="59"/>
    </row>
    <row r="104" spans="1:29" ht="27.75" customHeight="1" thickBot="1">
      <c r="A104" s="62" t="s">
        <v>101</v>
      </c>
      <c r="B104" s="59"/>
      <c r="C104" s="59"/>
      <c r="D104" s="59"/>
      <c r="E104" s="59"/>
      <c r="F104" s="59"/>
      <c r="G104" s="59"/>
      <c r="H104" s="59"/>
      <c r="I104" s="60"/>
      <c r="J104" s="60"/>
      <c r="K104" s="63" t="s">
        <v>102</v>
      </c>
      <c r="L104" s="63"/>
      <c r="M104" s="63"/>
      <c r="O104" s="63"/>
      <c r="P104" s="59"/>
      <c r="Q104" s="63"/>
      <c r="R104" s="63"/>
      <c r="S104" s="63"/>
      <c r="T104" s="63"/>
      <c r="U104" s="63"/>
      <c r="V104" s="64" t="s">
        <v>211</v>
      </c>
      <c r="W104" s="87" t="str">
        <f>+W$2</f>
        <v>JULIO</v>
      </c>
      <c r="X104" s="65"/>
      <c r="Y104" s="184">
        <f>+CARATULA!$O$10</f>
        <v>2019</v>
      </c>
      <c r="AA104" s="122" t="str">
        <f>+AA$2</f>
        <v>X</v>
      </c>
      <c r="AB104" s="86" t="s">
        <v>121</v>
      </c>
      <c r="AC104" s="59"/>
    </row>
    <row r="105" spans="1:28" ht="27.75" customHeight="1" thickBot="1">
      <c r="A105" s="62" t="s">
        <v>302</v>
      </c>
      <c r="B105" s="59"/>
      <c r="C105" s="59"/>
      <c r="D105" s="59"/>
      <c r="E105" s="59"/>
      <c r="F105" s="59"/>
      <c r="G105" s="59"/>
      <c r="H105" s="59"/>
      <c r="I105" s="59"/>
      <c r="J105" s="59"/>
      <c r="K105" s="63" t="s">
        <v>103</v>
      </c>
      <c r="L105" s="63"/>
      <c r="M105" s="63"/>
      <c r="O105" s="63"/>
      <c r="P105" s="59"/>
      <c r="Q105" s="59"/>
      <c r="R105" s="63"/>
      <c r="S105" s="63"/>
      <c r="T105" s="63"/>
      <c r="U105" s="63"/>
      <c r="V105" s="59"/>
      <c r="W105" s="92" t="str">
        <f>+MAY!W105</f>
        <v>HOJA N° 3/3</v>
      </c>
      <c r="X105" s="59"/>
      <c r="Z105" s="59"/>
      <c r="AA105" s="122">
        <f>+AA$3</f>
        <v>0</v>
      </c>
      <c r="AB105" s="86" t="s">
        <v>122</v>
      </c>
    </row>
    <row r="106" spans="1:29" ht="27.75" customHeight="1" thickBot="1">
      <c r="A106" s="59"/>
      <c r="B106" s="59"/>
      <c r="C106" s="59"/>
      <c r="D106" s="59"/>
      <c r="E106" s="59"/>
      <c r="F106" s="59"/>
      <c r="G106" s="59"/>
      <c r="H106" s="59"/>
      <c r="I106" s="59"/>
      <c r="J106" s="59"/>
      <c r="K106" s="59"/>
      <c r="L106" s="59"/>
      <c r="M106" s="59"/>
      <c r="N106" s="59"/>
      <c r="O106" s="59"/>
      <c r="P106" s="59"/>
      <c r="Q106" s="59"/>
      <c r="R106" s="59"/>
      <c r="S106" s="59"/>
      <c r="T106" s="59"/>
      <c r="U106" s="59"/>
      <c r="AC106" s="59"/>
    </row>
    <row r="107" spans="1:35" ht="24" customHeight="1" thickBo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67" t="s">
        <v>104</v>
      </c>
      <c r="AB107" s="121">
        <f>+CARATULA!$H$17</f>
        <v>0</v>
      </c>
      <c r="AC107" s="59"/>
      <c r="AH107" s="59"/>
      <c r="AI107" s="59"/>
    </row>
    <row r="108" spans="26:29" ht="24" customHeight="1" thickBot="1">
      <c r="Z108" s="59" t="s">
        <v>105</v>
      </c>
      <c r="AA108" s="59"/>
      <c r="AB108" s="59"/>
      <c r="AC108" s="59"/>
    </row>
    <row r="109" spans="4:29" ht="24" customHeight="1" thickBot="1">
      <c r="D109" s="43" t="s">
        <v>62</v>
      </c>
      <c r="E109" s="88">
        <f>+CARATULA!$F$13</f>
        <v>0</v>
      </c>
      <c r="F109" s="3"/>
      <c r="G109" s="35"/>
      <c r="H109" s="39"/>
      <c r="I109" s="40"/>
      <c r="J109" s="40"/>
      <c r="K109" s="53" t="s">
        <v>88</v>
      </c>
      <c r="L109" s="89">
        <f>+CARATULA!$L$16</f>
        <v>0</v>
      </c>
      <c r="M109" s="35"/>
      <c r="N109" s="39"/>
      <c r="Q109" s="43" t="s">
        <v>298</v>
      </c>
      <c r="R109" s="91">
        <f>+CARATULA!$F$14</f>
        <v>0</v>
      </c>
      <c r="T109" s="43" t="s">
        <v>63</v>
      </c>
      <c r="U109" s="88">
        <f>+CARATULA!$F$15</f>
        <v>0</v>
      </c>
      <c r="V109" s="35"/>
      <c r="W109" s="35"/>
      <c r="X109" s="35"/>
      <c r="Y109" s="68"/>
      <c r="Z109" s="59"/>
      <c r="AA109" s="69" t="s">
        <v>106</v>
      </c>
      <c r="AB109" s="121">
        <f>+CARATULA!$J$17</f>
        <v>0</v>
      </c>
      <c r="AC109" s="67"/>
    </row>
    <row r="110" spans="1:29" ht="24" customHeight="1" thickBot="1">
      <c r="A110" s="4"/>
      <c r="B110" s="4"/>
      <c r="C110" s="4"/>
      <c r="D110" s="53"/>
      <c r="E110" s="70"/>
      <c r="F110" s="55"/>
      <c r="G110" s="55"/>
      <c r="H110" s="4"/>
      <c r="I110" s="55"/>
      <c r="J110" s="4"/>
      <c r="K110" s="4"/>
      <c r="L110" s="4"/>
      <c r="T110" s="52"/>
      <c r="U110" s="7"/>
      <c r="V110" s="7"/>
      <c r="W110" s="7"/>
      <c r="X110" s="7"/>
      <c r="Z110" s="59"/>
      <c r="AA110" s="59"/>
      <c r="AB110" s="59"/>
      <c r="AC110" s="59"/>
    </row>
    <row r="111" spans="4:29" ht="24" customHeight="1" thickBot="1">
      <c r="D111" s="43" t="s">
        <v>107</v>
      </c>
      <c r="E111" s="88">
        <f>+CARATULA!$F$19</f>
        <v>0</v>
      </c>
      <c r="F111" s="3"/>
      <c r="G111" s="35"/>
      <c r="H111" s="39"/>
      <c r="I111" s="4"/>
      <c r="J111" s="4"/>
      <c r="K111" s="53" t="s">
        <v>108</v>
      </c>
      <c r="L111" s="287">
        <f>+CARATULA!$F$16</f>
        <v>0</v>
      </c>
      <c r="M111" s="35"/>
      <c r="N111" s="71"/>
      <c r="Q111" s="53" t="s">
        <v>109</v>
      </c>
      <c r="R111" s="90">
        <f>+CARATULA!$L$19</f>
        <v>0</v>
      </c>
      <c r="S111" s="3"/>
      <c r="T111" s="14"/>
      <c r="V111" s="53" t="s">
        <v>110</v>
      </c>
      <c r="W111" s="90">
        <f>+CARATULA!$F$18</f>
        <v>0</v>
      </c>
      <c r="X111" s="35"/>
      <c r="Y111" s="14"/>
      <c r="Z111" s="59"/>
      <c r="AA111" s="53" t="s">
        <v>120</v>
      </c>
      <c r="AB111" s="90">
        <f>+CARATULA!$L$17</f>
        <v>0</v>
      </c>
      <c r="AC111" s="66"/>
    </row>
    <row r="112" spans="8:29" ht="21" customHeight="1">
      <c r="H112" s="4"/>
      <c r="I112" s="4"/>
      <c r="J112" s="4"/>
      <c r="K112" s="4"/>
      <c r="L112" s="4"/>
      <c r="AC112"/>
    </row>
    <row r="113" spans="1:29" ht="16.5" customHeight="1">
      <c r="A113" s="562" t="s">
        <v>111</v>
      </c>
      <c r="B113" s="578" t="s">
        <v>71</v>
      </c>
      <c r="C113" s="580"/>
      <c r="D113" s="562" t="s">
        <v>74</v>
      </c>
      <c r="E113" s="562" t="s">
        <v>94</v>
      </c>
      <c r="F113" s="562" t="s">
        <v>75</v>
      </c>
      <c r="G113" s="562" t="s">
        <v>82</v>
      </c>
      <c r="H113" s="562" t="s">
        <v>69</v>
      </c>
      <c r="I113" s="562" t="s">
        <v>70</v>
      </c>
      <c r="J113" s="562" t="s">
        <v>79</v>
      </c>
      <c r="K113" s="562" t="s">
        <v>80</v>
      </c>
      <c r="L113" s="562" t="s">
        <v>81</v>
      </c>
      <c r="M113" s="560" t="s">
        <v>96</v>
      </c>
      <c r="N113" s="560" t="s">
        <v>97</v>
      </c>
      <c r="O113" s="562" t="s">
        <v>98</v>
      </c>
      <c r="P113" s="578" t="s">
        <v>83</v>
      </c>
      <c r="Q113" s="580"/>
      <c r="R113" s="566" t="s">
        <v>76</v>
      </c>
      <c r="S113" s="567" t="s">
        <v>46</v>
      </c>
      <c r="T113" s="578" t="s">
        <v>86</v>
      </c>
      <c r="U113" s="579" t="s">
        <v>47</v>
      </c>
      <c r="V113" s="580" t="s">
        <v>45</v>
      </c>
      <c r="W113" s="578" t="s">
        <v>112</v>
      </c>
      <c r="X113" s="579" t="s">
        <v>47</v>
      </c>
      <c r="Y113" s="580" t="s">
        <v>45</v>
      </c>
      <c r="Z113" s="574" t="s">
        <v>113</v>
      </c>
      <c r="AA113" s="568"/>
      <c r="AB113" s="574" t="s">
        <v>114</v>
      </c>
      <c r="AC113" s="568"/>
    </row>
    <row r="114" spans="1:29" ht="16.5" customHeight="1">
      <c r="A114" s="570" t="s">
        <v>44</v>
      </c>
      <c r="B114" s="560" t="s">
        <v>72</v>
      </c>
      <c r="C114" s="560" t="s">
        <v>73</v>
      </c>
      <c r="D114" s="570"/>
      <c r="E114" s="570"/>
      <c r="F114" s="570"/>
      <c r="G114" s="570"/>
      <c r="H114" s="570"/>
      <c r="I114" s="570"/>
      <c r="J114" s="570"/>
      <c r="K114" s="570"/>
      <c r="L114" s="570"/>
      <c r="M114" s="565"/>
      <c r="N114" s="565"/>
      <c r="O114" s="570"/>
      <c r="P114" s="560" t="s">
        <v>84</v>
      </c>
      <c r="Q114" s="560" t="s">
        <v>85</v>
      </c>
      <c r="R114" s="560" t="s">
        <v>78</v>
      </c>
      <c r="S114" s="560" t="s">
        <v>77</v>
      </c>
      <c r="T114" s="562" t="s">
        <v>115</v>
      </c>
      <c r="U114" s="562" t="s">
        <v>128</v>
      </c>
      <c r="V114" s="562" t="s">
        <v>45</v>
      </c>
      <c r="W114" s="562" t="s">
        <v>115</v>
      </c>
      <c r="X114" s="562" t="s">
        <v>128</v>
      </c>
      <c r="Y114" s="562" t="s">
        <v>45</v>
      </c>
      <c r="Z114" s="575"/>
      <c r="AA114" s="576"/>
      <c r="AB114" s="575"/>
      <c r="AC114" s="576"/>
    </row>
    <row r="115" spans="1:29" ht="16.5" customHeight="1">
      <c r="A115" s="563"/>
      <c r="B115" s="561"/>
      <c r="C115" s="561"/>
      <c r="D115" s="563"/>
      <c r="E115" s="563"/>
      <c r="F115" s="563"/>
      <c r="G115" s="563"/>
      <c r="H115" s="563"/>
      <c r="I115" s="563"/>
      <c r="J115" s="563"/>
      <c r="K115" s="563"/>
      <c r="L115" s="563"/>
      <c r="M115" s="561"/>
      <c r="N115" s="561"/>
      <c r="O115" s="563"/>
      <c r="P115" s="561"/>
      <c r="Q115" s="561"/>
      <c r="R115" s="561"/>
      <c r="S115" s="561"/>
      <c r="T115" s="563"/>
      <c r="U115" s="563"/>
      <c r="V115" s="563"/>
      <c r="W115" s="563"/>
      <c r="X115" s="563"/>
      <c r="Y115" s="563"/>
      <c r="Z115" s="577"/>
      <c r="AA115" s="569"/>
      <c r="AB115" s="577"/>
      <c r="AC115" s="569"/>
    </row>
    <row r="116" spans="1:29" ht="45" customHeight="1">
      <c r="A116" s="103">
        <v>37</v>
      </c>
      <c r="B116" s="104">
        <f>+SACJUN!B116</f>
        <v>0</v>
      </c>
      <c r="C116" s="105">
        <f>+SACJUN!C116</f>
        <v>0</v>
      </c>
      <c r="D116" s="103">
        <f>+SACJUN!D116</f>
        <v>0</v>
      </c>
      <c r="E116" s="106">
        <f>+SACJUN!E116</f>
        <v>0</v>
      </c>
      <c r="F116" s="103">
        <f>+SACJUN!F116</f>
        <v>0</v>
      </c>
      <c r="G116" s="107">
        <f>+SACJUN!G116</f>
        <v>0</v>
      </c>
      <c r="H116" s="108">
        <f>+SACJUN!H116</f>
        <v>0</v>
      </c>
      <c r="I116" s="106" t="str">
        <f>+SACJUN!I116</f>
        <v>---</v>
      </c>
      <c r="J116" s="109" t="s">
        <v>95</v>
      </c>
      <c r="K116" s="109" t="s">
        <v>95</v>
      </c>
      <c r="L116" s="103">
        <f>+SACJUN!L116</f>
        <v>0</v>
      </c>
      <c r="M116" s="103">
        <f>+SACJUN!M116</f>
        <v>0</v>
      </c>
      <c r="N116" s="103">
        <f>+SACJUN!N116</f>
        <v>0</v>
      </c>
      <c r="O116" s="110">
        <f>+SACJUN!O116</f>
        <v>0</v>
      </c>
      <c r="P116" s="103">
        <f>+IF(JUN!Q116=11,JUN!P116+1,JUN!P116)</f>
        <v>0</v>
      </c>
      <c r="Q116" s="103">
        <f>+IF(JUN!Q116=11,0,JUN!Q116+1)</f>
        <v>2</v>
      </c>
      <c r="R116" s="111">
        <f>+JUN!R116</f>
        <v>0</v>
      </c>
      <c r="S116" s="111">
        <f>+JUN!S116</f>
        <v>0</v>
      </c>
      <c r="T116" s="102">
        <f aca="true" t="shared" si="10" ref="T116:T133">+ROUND(S116*16%,2)</f>
        <v>0</v>
      </c>
      <c r="U116" s="102">
        <f aca="true" t="shared" si="11" ref="U116:U133">+ROUND(S116*12%,2)</f>
        <v>0</v>
      </c>
      <c r="V116" s="102">
        <f aca="true" t="shared" si="12" ref="V116:V133">+T116+U116</f>
        <v>0</v>
      </c>
      <c r="W116" s="112">
        <f>+JUN!W116</f>
        <v>0</v>
      </c>
      <c r="X116" s="112">
        <f>+JUN!X116</f>
        <v>0</v>
      </c>
      <c r="Y116" s="102">
        <f aca="true" t="shared" si="13" ref="Y116:Y133">+W116+X116</f>
        <v>0</v>
      </c>
      <c r="Z116" s="113"/>
      <c r="AA116" s="114"/>
      <c r="AB116" s="190"/>
      <c r="AC116" s="191"/>
    </row>
    <row r="117" spans="1:29" ht="45" customHeight="1">
      <c r="A117" s="103">
        <v>38</v>
      </c>
      <c r="B117" s="104">
        <f>+SACJUN!B117</f>
        <v>0</v>
      </c>
      <c r="C117" s="105">
        <f>+SACJUN!C117</f>
        <v>0</v>
      </c>
      <c r="D117" s="103">
        <f>+SACJUN!D117</f>
        <v>0</v>
      </c>
      <c r="E117" s="106">
        <f>+SACJUN!E117</f>
        <v>0</v>
      </c>
      <c r="F117" s="103">
        <f>+SACJUN!F117</f>
        <v>0</v>
      </c>
      <c r="G117" s="107">
        <f>+SACJUN!G117</f>
        <v>0</v>
      </c>
      <c r="H117" s="108">
        <f>+SACJUN!H117</f>
        <v>0</v>
      </c>
      <c r="I117" s="106" t="str">
        <f>+SACJUN!I117</f>
        <v>---</v>
      </c>
      <c r="J117" s="109" t="s">
        <v>95</v>
      </c>
      <c r="K117" s="109" t="s">
        <v>95</v>
      </c>
      <c r="L117" s="103">
        <f>+SACJUN!L117</f>
        <v>0</v>
      </c>
      <c r="M117" s="103">
        <f>+SACJUN!M117</f>
        <v>0</v>
      </c>
      <c r="N117" s="103">
        <f>+SACJUN!N117</f>
        <v>0</v>
      </c>
      <c r="O117" s="110">
        <f>+SACJUN!O117</f>
        <v>0</v>
      </c>
      <c r="P117" s="103">
        <f>+IF(JUN!Q117=11,JUN!P117+1,JUN!P117)</f>
        <v>0</v>
      </c>
      <c r="Q117" s="103">
        <f>+IF(JUN!Q117=11,0,JUN!Q117+1)</f>
        <v>2</v>
      </c>
      <c r="R117" s="111">
        <f>+JUN!R117</f>
        <v>0</v>
      </c>
      <c r="S117" s="111">
        <f>+JUN!S117</f>
        <v>0</v>
      </c>
      <c r="T117" s="102">
        <f t="shared" si="10"/>
        <v>0</v>
      </c>
      <c r="U117" s="102">
        <f t="shared" si="11"/>
        <v>0</v>
      </c>
      <c r="V117" s="102">
        <f t="shared" si="12"/>
        <v>0</v>
      </c>
      <c r="W117" s="112">
        <f>+JUN!W117</f>
        <v>0</v>
      </c>
      <c r="X117" s="112">
        <f>+JUN!X117</f>
        <v>0</v>
      </c>
      <c r="Y117" s="102">
        <f t="shared" si="13"/>
        <v>0</v>
      </c>
      <c r="Z117" s="113"/>
      <c r="AA117" s="114"/>
      <c r="AB117" s="190"/>
      <c r="AC117" s="191"/>
    </row>
    <row r="118" spans="1:29" ht="45" customHeight="1">
      <c r="A118" s="103">
        <v>39</v>
      </c>
      <c r="B118" s="104">
        <f>+SACJUN!B118</f>
        <v>0</v>
      </c>
      <c r="C118" s="105">
        <f>+SACJUN!C118</f>
        <v>0</v>
      </c>
      <c r="D118" s="103">
        <f>+SACJUN!D118</f>
        <v>0</v>
      </c>
      <c r="E118" s="106">
        <f>+SACJUN!E118</f>
        <v>0</v>
      </c>
      <c r="F118" s="103">
        <f>+SACJUN!F118</f>
        <v>0</v>
      </c>
      <c r="G118" s="107">
        <f>+SACJUN!G118</f>
        <v>0</v>
      </c>
      <c r="H118" s="108">
        <f>+SACJUN!H118</f>
        <v>0</v>
      </c>
      <c r="I118" s="106" t="str">
        <f>+SACJUN!I118</f>
        <v>---</v>
      </c>
      <c r="J118" s="109" t="s">
        <v>95</v>
      </c>
      <c r="K118" s="109" t="s">
        <v>95</v>
      </c>
      <c r="L118" s="103">
        <f>+SACJUN!L118</f>
        <v>0</v>
      </c>
      <c r="M118" s="103">
        <f>+SACJUN!M118</f>
        <v>0</v>
      </c>
      <c r="N118" s="103">
        <f>+SACJUN!N118</f>
        <v>0</v>
      </c>
      <c r="O118" s="110">
        <f>+SACJUN!O118</f>
        <v>0</v>
      </c>
      <c r="P118" s="103">
        <f>+IF(JUN!Q118=11,JUN!P118+1,JUN!P118)</f>
        <v>0</v>
      </c>
      <c r="Q118" s="103">
        <f>+IF(JUN!Q118=11,0,JUN!Q118+1)</f>
        <v>2</v>
      </c>
      <c r="R118" s="111">
        <f>+JUN!R118</f>
        <v>0</v>
      </c>
      <c r="S118" s="111">
        <f>+JUN!S118</f>
        <v>0</v>
      </c>
      <c r="T118" s="102">
        <f t="shared" si="10"/>
        <v>0</v>
      </c>
      <c r="U118" s="102">
        <f t="shared" si="11"/>
        <v>0</v>
      </c>
      <c r="V118" s="102">
        <f t="shared" si="12"/>
        <v>0</v>
      </c>
      <c r="W118" s="112">
        <f>+JUN!W118</f>
        <v>0</v>
      </c>
      <c r="X118" s="112">
        <f>+JUN!X118</f>
        <v>0</v>
      </c>
      <c r="Y118" s="102">
        <f t="shared" si="13"/>
        <v>0</v>
      </c>
      <c r="Z118" s="113"/>
      <c r="AA118" s="114"/>
      <c r="AB118" s="190"/>
      <c r="AC118" s="191"/>
    </row>
    <row r="119" spans="1:29" ht="45" customHeight="1">
      <c r="A119" s="103">
        <v>40</v>
      </c>
      <c r="B119" s="104">
        <f>+SACJUN!B119</f>
        <v>0</v>
      </c>
      <c r="C119" s="105">
        <f>+SACJUN!C119</f>
        <v>0</v>
      </c>
      <c r="D119" s="103">
        <f>+SACJUN!D119</f>
        <v>0</v>
      </c>
      <c r="E119" s="106">
        <f>+SACJUN!E119</f>
        <v>0</v>
      </c>
      <c r="F119" s="103">
        <f>+SACJUN!F119</f>
        <v>0</v>
      </c>
      <c r="G119" s="107">
        <f>+SACJUN!G119</f>
        <v>0</v>
      </c>
      <c r="H119" s="108">
        <f>+SACJUN!H119</f>
        <v>0</v>
      </c>
      <c r="I119" s="106" t="str">
        <f>+SACJUN!I119</f>
        <v>---</v>
      </c>
      <c r="J119" s="109" t="s">
        <v>95</v>
      </c>
      <c r="K119" s="109" t="s">
        <v>95</v>
      </c>
      <c r="L119" s="103">
        <f>+SACJUN!L119</f>
        <v>0</v>
      </c>
      <c r="M119" s="103">
        <f>+SACJUN!M119</f>
        <v>0</v>
      </c>
      <c r="N119" s="103">
        <f>+SACJUN!N119</f>
        <v>0</v>
      </c>
      <c r="O119" s="110">
        <f>+SACJUN!O119</f>
        <v>0</v>
      </c>
      <c r="P119" s="103">
        <f>+IF(JUN!Q119=11,JUN!P119+1,JUN!P119)</f>
        <v>0</v>
      </c>
      <c r="Q119" s="103">
        <f>+IF(JUN!Q119=11,0,JUN!Q119+1)</f>
        <v>2</v>
      </c>
      <c r="R119" s="111">
        <f>+JUN!R119</f>
        <v>0</v>
      </c>
      <c r="S119" s="111">
        <f>+JUN!S119</f>
        <v>0</v>
      </c>
      <c r="T119" s="102">
        <f t="shared" si="10"/>
        <v>0</v>
      </c>
      <c r="U119" s="102">
        <f t="shared" si="11"/>
        <v>0</v>
      </c>
      <c r="V119" s="102">
        <f t="shared" si="12"/>
        <v>0</v>
      </c>
      <c r="W119" s="112">
        <f>+JUN!W119</f>
        <v>0</v>
      </c>
      <c r="X119" s="112">
        <f>+JUN!X119</f>
        <v>0</v>
      </c>
      <c r="Y119" s="102">
        <f t="shared" si="13"/>
        <v>0</v>
      </c>
      <c r="Z119" s="113"/>
      <c r="AA119" s="114"/>
      <c r="AB119" s="190"/>
      <c r="AC119" s="191"/>
    </row>
    <row r="120" spans="1:29" ht="45" customHeight="1">
      <c r="A120" s="103">
        <v>41</v>
      </c>
      <c r="B120" s="104">
        <f>+SACJUN!B120</f>
        <v>0</v>
      </c>
      <c r="C120" s="105">
        <f>+SACJUN!C120</f>
        <v>0</v>
      </c>
      <c r="D120" s="103">
        <f>+SACJUN!D120</f>
        <v>0</v>
      </c>
      <c r="E120" s="106">
        <f>+SACJUN!E120</f>
        <v>0</v>
      </c>
      <c r="F120" s="103">
        <f>+SACJUN!F120</f>
        <v>0</v>
      </c>
      <c r="G120" s="107">
        <f>+SACJUN!G120</f>
        <v>0</v>
      </c>
      <c r="H120" s="108">
        <f>+SACJUN!H120</f>
        <v>0</v>
      </c>
      <c r="I120" s="106" t="str">
        <f>+SACJUN!I120</f>
        <v>---</v>
      </c>
      <c r="J120" s="109" t="s">
        <v>95</v>
      </c>
      <c r="K120" s="109" t="s">
        <v>95</v>
      </c>
      <c r="L120" s="103">
        <f>+SACJUN!L120</f>
        <v>0</v>
      </c>
      <c r="M120" s="103">
        <f>+SACJUN!M120</f>
        <v>0</v>
      </c>
      <c r="N120" s="103">
        <f>+SACJUN!N120</f>
        <v>0</v>
      </c>
      <c r="O120" s="110">
        <f>+SACJUN!O120</f>
        <v>0</v>
      </c>
      <c r="P120" s="103">
        <f>+IF(JUN!Q120=11,JUN!P120+1,JUN!P120)</f>
        <v>0</v>
      </c>
      <c r="Q120" s="103">
        <f>+IF(JUN!Q120=11,0,JUN!Q120+1)</f>
        <v>2</v>
      </c>
      <c r="R120" s="111">
        <f>+JUN!R120</f>
        <v>0</v>
      </c>
      <c r="S120" s="111">
        <f>+JUN!S120</f>
        <v>0</v>
      </c>
      <c r="T120" s="102">
        <f t="shared" si="10"/>
        <v>0</v>
      </c>
      <c r="U120" s="102">
        <f t="shared" si="11"/>
        <v>0</v>
      </c>
      <c r="V120" s="102">
        <f t="shared" si="12"/>
        <v>0</v>
      </c>
      <c r="W120" s="112">
        <f>+JUN!W120</f>
        <v>0</v>
      </c>
      <c r="X120" s="112">
        <f>+JUN!X120</f>
        <v>0</v>
      </c>
      <c r="Y120" s="102">
        <f t="shared" si="13"/>
        <v>0</v>
      </c>
      <c r="Z120" s="113"/>
      <c r="AA120" s="114"/>
      <c r="AB120" s="190"/>
      <c r="AC120" s="191"/>
    </row>
    <row r="121" spans="1:29" ht="45" customHeight="1">
      <c r="A121" s="103">
        <v>42</v>
      </c>
      <c r="B121" s="104">
        <f>+SACJUN!B121</f>
        <v>0</v>
      </c>
      <c r="C121" s="105">
        <f>+SACJUN!C121</f>
        <v>0</v>
      </c>
      <c r="D121" s="103">
        <f>+SACJUN!D121</f>
        <v>0</v>
      </c>
      <c r="E121" s="106">
        <f>+SACJUN!E121</f>
        <v>0</v>
      </c>
      <c r="F121" s="103">
        <f>+SACJUN!F121</f>
        <v>0</v>
      </c>
      <c r="G121" s="107">
        <f>+SACJUN!G121</f>
        <v>0</v>
      </c>
      <c r="H121" s="108">
        <f>+SACJUN!H121</f>
        <v>0</v>
      </c>
      <c r="I121" s="106" t="str">
        <f>+SACJUN!I121</f>
        <v>---</v>
      </c>
      <c r="J121" s="109" t="s">
        <v>95</v>
      </c>
      <c r="K121" s="109" t="s">
        <v>95</v>
      </c>
      <c r="L121" s="103">
        <f>+SACJUN!L121</f>
        <v>0</v>
      </c>
      <c r="M121" s="103">
        <f>+SACJUN!M121</f>
        <v>0</v>
      </c>
      <c r="N121" s="103">
        <f>+SACJUN!N121</f>
        <v>0</v>
      </c>
      <c r="O121" s="110">
        <f>+SACJUN!O121</f>
        <v>0</v>
      </c>
      <c r="P121" s="103">
        <f>+IF(JUN!Q121=11,JUN!P121+1,JUN!P121)</f>
        <v>0</v>
      </c>
      <c r="Q121" s="103">
        <f>+IF(JUN!Q121=11,0,JUN!Q121+1)</f>
        <v>2</v>
      </c>
      <c r="R121" s="111">
        <f>+JUN!R121</f>
        <v>0</v>
      </c>
      <c r="S121" s="111">
        <f>+JUN!S121</f>
        <v>0</v>
      </c>
      <c r="T121" s="102">
        <f t="shared" si="10"/>
        <v>0</v>
      </c>
      <c r="U121" s="102">
        <f t="shared" si="11"/>
        <v>0</v>
      </c>
      <c r="V121" s="102">
        <f t="shared" si="12"/>
        <v>0</v>
      </c>
      <c r="W121" s="112">
        <f>+JUN!W121</f>
        <v>0</v>
      </c>
      <c r="X121" s="112">
        <f>+JUN!X121</f>
        <v>0</v>
      </c>
      <c r="Y121" s="102">
        <f t="shared" si="13"/>
        <v>0</v>
      </c>
      <c r="Z121" s="113"/>
      <c r="AA121" s="114"/>
      <c r="AB121" s="190"/>
      <c r="AC121" s="191"/>
    </row>
    <row r="122" spans="1:29" ht="45" customHeight="1">
      <c r="A122" s="103">
        <v>43</v>
      </c>
      <c r="B122" s="104">
        <f>+SACJUN!B122</f>
        <v>0</v>
      </c>
      <c r="C122" s="105">
        <f>+SACJUN!C122</f>
        <v>0</v>
      </c>
      <c r="D122" s="103">
        <f>+SACJUN!D122</f>
        <v>0</v>
      </c>
      <c r="E122" s="106">
        <f>+SACJUN!E122</f>
        <v>0</v>
      </c>
      <c r="F122" s="103">
        <f>+SACJUN!F122</f>
        <v>0</v>
      </c>
      <c r="G122" s="107">
        <f>+SACJUN!G122</f>
        <v>0</v>
      </c>
      <c r="H122" s="108">
        <f>+SACJUN!H122</f>
        <v>0</v>
      </c>
      <c r="I122" s="106" t="str">
        <f>+SACJUN!I122</f>
        <v>---</v>
      </c>
      <c r="J122" s="109" t="s">
        <v>95</v>
      </c>
      <c r="K122" s="109" t="s">
        <v>95</v>
      </c>
      <c r="L122" s="103">
        <f>+SACJUN!L122</f>
        <v>0</v>
      </c>
      <c r="M122" s="103">
        <f>+SACJUN!M122</f>
        <v>0</v>
      </c>
      <c r="N122" s="103">
        <f>+SACJUN!N122</f>
        <v>0</v>
      </c>
      <c r="O122" s="110">
        <f>+SACJUN!O122</f>
        <v>0</v>
      </c>
      <c r="P122" s="103">
        <f>+IF(JUN!Q122=11,JUN!P122+1,JUN!P122)</f>
        <v>0</v>
      </c>
      <c r="Q122" s="103">
        <f>+IF(JUN!Q122=11,0,JUN!Q122+1)</f>
        <v>2</v>
      </c>
      <c r="R122" s="111">
        <f>+JUN!R122</f>
        <v>0</v>
      </c>
      <c r="S122" s="111">
        <f>+JUN!S122</f>
        <v>0</v>
      </c>
      <c r="T122" s="102">
        <f t="shared" si="10"/>
        <v>0</v>
      </c>
      <c r="U122" s="102">
        <f t="shared" si="11"/>
        <v>0</v>
      </c>
      <c r="V122" s="102">
        <f t="shared" si="12"/>
        <v>0</v>
      </c>
      <c r="W122" s="112">
        <f>+JUN!W122</f>
        <v>0</v>
      </c>
      <c r="X122" s="112">
        <f>+JUN!X122</f>
        <v>0</v>
      </c>
      <c r="Y122" s="102">
        <f t="shared" si="13"/>
        <v>0</v>
      </c>
      <c r="Z122" s="113"/>
      <c r="AA122" s="114"/>
      <c r="AB122" s="190"/>
      <c r="AC122" s="191"/>
    </row>
    <row r="123" spans="1:29" ht="45" customHeight="1">
      <c r="A123" s="103">
        <v>44</v>
      </c>
      <c r="B123" s="104">
        <f>+SACJUN!B123</f>
        <v>0</v>
      </c>
      <c r="C123" s="105">
        <f>+SACJUN!C123</f>
        <v>0</v>
      </c>
      <c r="D123" s="103">
        <f>+SACJUN!D123</f>
        <v>0</v>
      </c>
      <c r="E123" s="106">
        <f>+SACJUN!E123</f>
        <v>0</v>
      </c>
      <c r="F123" s="103">
        <f>+SACJUN!F123</f>
        <v>0</v>
      </c>
      <c r="G123" s="107">
        <f>+SACJUN!G123</f>
        <v>0</v>
      </c>
      <c r="H123" s="108">
        <f>+SACJUN!H123</f>
        <v>0</v>
      </c>
      <c r="I123" s="106" t="str">
        <f>+SACJUN!I123</f>
        <v>---</v>
      </c>
      <c r="J123" s="109" t="s">
        <v>95</v>
      </c>
      <c r="K123" s="109" t="s">
        <v>95</v>
      </c>
      <c r="L123" s="103">
        <f>+SACJUN!L123</f>
        <v>0</v>
      </c>
      <c r="M123" s="103">
        <f>+SACJUN!M123</f>
        <v>0</v>
      </c>
      <c r="N123" s="103">
        <f>+SACJUN!N123</f>
        <v>0</v>
      </c>
      <c r="O123" s="110">
        <f>+SACJUN!O123</f>
        <v>0</v>
      </c>
      <c r="P123" s="103">
        <f>+IF(JUN!Q123=11,JUN!P123+1,JUN!P123)</f>
        <v>0</v>
      </c>
      <c r="Q123" s="103">
        <f>+IF(JUN!Q123=11,0,JUN!Q123+1)</f>
        <v>2</v>
      </c>
      <c r="R123" s="111">
        <f>+JUN!R123</f>
        <v>0</v>
      </c>
      <c r="S123" s="111">
        <f>+JUN!S123</f>
        <v>0</v>
      </c>
      <c r="T123" s="102">
        <f t="shared" si="10"/>
        <v>0</v>
      </c>
      <c r="U123" s="102">
        <f t="shared" si="11"/>
        <v>0</v>
      </c>
      <c r="V123" s="102">
        <f t="shared" si="12"/>
        <v>0</v>
      </c>
      <c r="W123" s="112">
        <f>+JUN!W123</f>
        <v>0</v>
      </c>
      <c r="X123" s="112">
        <f>+JUN!X123</f>
        <v>0</v>
      </c>
      <c r="Y123" s="102">
        <f t="shared" si="13"/>
        <v>0</v>
      </c>
      <c r="Z123" s="113"/>
      <c r="AA123" s="114"/>
      <c r="AB123" s="190"/>
      <c r="AC123" s="191"/>
    </row>
    <row r="124" spans="1:29" ht="45" customHeight="1">
      <c r="A124" s="103">
        <v>45</v>
      </c>
      <c r="B124" s="104">
        <f>+SACJUN!B124</f>
        <v>0</v>
      </c>
      <c r="C124" s="105">
        <f>+SACJUN!C124</f>
        <v>0</v>
      </c>
      <c r="D124" s="103">
        <f>+SACJUN!D124</f>
        <v>0</v>
      </c>
      <c r="E124" s="106">
        <f>+SACJUN!E124</f>
        <v>0</v>
      </c>
      <c r="F124" s="103">
        <f>+SACJUN!F124</f>
        <v>0</v>
      </c>
      <c r="G124" s="107">
        <f>+SACJUN!G124</f>
        <v>0</v>
      </c>
      <c r="H124" s="108">
        <f>+SACJUN!H124</f>
        <v>0</v>
      </c>
      <c r="I124" s="106" t="str">
        <f>+SACJUN!I124</f>
        <v>---</v>
      </c>
      <c r="J124" s="109" t="s">
        <v>95</v>
      </c>
      <c r="K124" s="109" t="s">
        <v>95</v>
      </c>
      <c r="L124" s="103">
        <f>+SACJUN!L124</f>
        <v>0</v>
      </c>
      <c r="M124" s="103">
        <f>+SACJUN!M124</f>
        <v>0</v>
      </c>
      <c r="N124" s="103">
        <f>+SACJUN!N124</f>
        <v>0</v>
      </c>
      <c r="O124" s="110">
        <f>+SACJUN!O124</f>
        <v>0</v>
      </c>
      <c r="P124" s="103">
        <f>+IF(JUN!Q124=11,JUN!P124+1,JUN!P124)</f>
        <v>0</v>
      </c>
      <c r="Q124" s="103">
        <f>+IF(JUN!Q124=11,0,JUN!Q124+1)</f>
        <v>2</v>
      </c>
      <c r="R124" s="111">
        <f>+JUN!R124</f>
        <v>0</v>
      </c>
      <c r="S124" s="111">
        <f>+JUN!S124</f>
        <v>0</v>
      </c>
      <c r="T124" s="102">
        <f t="shared" si="10"/>
        <v>0</v>
      </c>
      <c r="U124" s="102">
        <f t="shared" si="11"/>
        <v>0</v>
      </c>
      <c r="V124" s="102">
        <f t="shared" si="12"/>
        <v>0</v>
      </c>
      <c r="W124" s="112">
        <f>+JUN!W124</f>
        <v>0</v>
      </c>
      <c r="X124" s="112">
        <f>+JUN!X124</f>
        <v>0</v>
      </c>
      <c r="Y124" s="102">
        <f t="shared" si="13"/>
        <v>0</v>
      </c>
      <c r="Z124" s="113"/>
      <c r="AA124" s="114"/>
      <c r="AB124" s="190"/>
      <c r="AC124" s="191"/>
    </row>
    <row r="125" spans="1:29" ht="45" customHeight="1">
      <c r="A125" s="103">
        <v>46</v>
      </c>
      <c r="B125" s="104">
        <f>+SACJUN!B125</f>
        <v>0</v>
      </c>
      <c r="C125" s="105">
        <f>+SACJUN!C125</f>
        <v>0</v>
      </c>
      <c r="D125" s="103">
        <f>+SACJUN!D125</f>
        <v>0</v>
      </c>
      <c r="E125" s="106">
        <f>+SACJUN!E125</f>
        <v>0</v>
      </c>
      <c r="F125" s="103">
        <f>+SACJUN!F125</f>
        <v>0</v>
      </c>
      <c r="G125" s="107">
        <f>+SACJUN!G125</f>
        <v>0</v>
      </c>
      <c r="H125" s="108">
        <f>+SACJUN!H125</f>
        <v>0</v>
      </c>
      <c r="I125" s="106" t="str">
        <f>+SACJUN!I125</f>
        <v>---</v>
      </c>
      <c r="J125" s="109" t="s">
        <v>95</v>
      </c>
      <c r="K125" s="109" t="s">
        <v>95</v>
      </c>
      <c r="L125" s="103">
        <f>+SACJUN!L125</f>
        <v>0</v>
      </c>
      <c r="M125" s="103">
        <f>+SACJUN!M125</f>
        <v>0</v>
      </c>
      <c r="N125" s="103">
        <f>+SACJUN!N125</f>
        <v>0</v>
      </c>
      <c r="O125" s="110">
        <f>+SACJUN!O125</f>
        <v>0</v>
      </c>
      <c r="P125" s="103">
        <f>+IF(JUN!Q125=11,JUN!P125+1,JUN!P125)</f>
        <v>0</v>
      </c>
      <c r="Q125" s="103">
        <f>+IF(JUN!Q125=11,0,JUN!Q125+1)</f>
        <v>2</v>
      </c>
      <c r="R125" s="111">
        <f>+JUN!R125</f>
        <v>0</v>
      </c>
      <c r="S125" s="111">
        <f>+JUN!S125</f>
        <v>0</v>
      </c>
      <c r="T125" s="102">
        <f t="shared" si="10"/>
        <v>0</v>
      </c>
      <c r="U125" s="102">
        <f t="shared" si="11"/>
        <v>0</v>
      </c>
      <c r="V125" s="102">
        <f t="shared" si="12"/>
        <v>0</v>
      </c>
      <c r="W125" s="112">
        <f>+JUN!W125</f>
        <v>0</v>
      </c>
      <c r="X125" s="112">
        <f>+JUN!X125</f>
        <v>0</v>
      </c>
      <c r="Y125" s="102">
        <f t="shared" si="13"/>
        <v>0</v>
      </c>
      <c r="Z125" s="113"/>
      <c r="AA125" s="114"/>
      <c r="AB125" s="190"/>
      <c r="AC125" s="191"/>
    </row>
    <row r="126" spans="1:29" ht="45" customHeight="1">
      <c r="A126" s="103">
        <v>47</v>
      </c>
      <c r="B126" s="104">
        <f>+SACJUN!B126</f>
        <v>0</v>
      </c>
      <c r="C126" s="105">
        <f>+SACJUN!C126</f>
        <v>0</v>
      </c>
      <c r="D126" s="103">
        <f>+SACJUN!D126</f>
        <v>0</v>
      </c>
      <c r="E126" s="106">
        <f>+SACJUN!E126</f>
        <v>0</v>
      </c>
      <c r="F126" s="103">
        <f>+SACJUN!F126</f>
        <v>0</v>
      </c>
      <c r="G126" s="107">
        <f>+SACJUN!G126</f>
        <v>0</v>
      </c>
      <c r="H126" s="108">
        <f>+SACJUN!H126</f>
        <v>0</v>
      </c>
      <c r="I126" s="106" t="str">
        <f>+SACJUN!I126</f>
        <v>---</v>
      </c>
      <c r="J126" s="109" t="s">
        <v>95</v>
      </c>
      <c r="K126" s="109" t="s">
        <v>95</v>
      </c>
      <c r="L126" s="103">
        <f>+SACJUN!L126</f>
        <v>0</v>
      </c>
      <c r="M126" s="103">
        <f>+SACJUN!M126</f>
        <v>0</v>
      </c>
      <c r="N126" s="103">
        <f>+SACJUN!N126</f>
        <v>0</v>
      </c>
      <c r="O126" s="110">
        <f>+SACJUN!O126</f>
        <v>0</v>
      </c>
      <c r="P126" s="103">
        <f>+IF(JUN!Q126=11,JUN!P126+1,JUN!P126)</f>
        <v>0</v>
      </c>
      <c r="Q126" s="103">
        <f>+IF(JUN!Q126=11,0,JUN!Q126+1)</f>
        <v>2</v>
      </c>
      <c r="R126" s="111">
        <f>+JUN!R126</f>
        <v>0</v>
      </c>
      <c r="S126" s="111">
        <f>+JUN!S126</f>
        <v>0</v>
      </c>
      <c r="T126" s="102">
        <f t="shared" si="10"/>
        <v>0</v>
      </c>
      <c r="U126" s="102">
        <f t="shared" si="11"/>
        <v>0</v>
      </c>
      <c r="V126" s="102">
        <f t="shared" si="12"/>
        <v>0</v>
      </c>
      <c r="W126" s="112">
        <f>+JUN!W126</f>
        <v>0</v>
      </c>
      <c r="X126" s="112">
        <f>+JUN!X126</f>
        <v>0</v>
      </c>
      <c r="Y126" s="102">
        <f t="shared" si="13"/>
        <v>0</v>
      </c>
      <c r="Z126" s="113"/>
      <c r="AA126" s="114"/>
      <c r="AB126" s="190"/>
      <c r="AC126" s="191"/>
    </row>
    <row r="127" spans="1:29" ht="45" customHeight="1">
      <c r="A127" s="103">
        <v>48</v>
      </c>
      <c r="B127" s="104">
        <f>+SACJUN!B127</f>
        <v>0</v>
      </c>
      <c r="C127" s="105">
        <f>+SACJUN!C127</f>
        <v>0</v>
      </c>
      <c r="D127" s="103">
        <f>+SACJUN!D127</f>
        <v>0</v>
      </c>
      <c r="E127" s="106">
        <f>+SACJUN!E127</f>
        <v>0</v>
      </c>
      <c r="F127" s="103">
        <f>+SACJUN!F127</f>
        <v>0</v>
      </c>
      <c r="G127" s="107">
        <f>+SACJUN!G127</f>
        <v>0</v>
      </c>
      <c r="H127" s="108">
        <f>+SACJUN!H127</f>
        <v>0</v>
      </c>
      <c r="I127" s="106" t="str">
        <f>+SACJUN!I127</f>
        <v>---</v>
      </c>
      <c r="J127" s="109" t="s">
        <v>95</v>
      </c>
      <c r="K127" s="109" t="s">
        <v>95</v>
      </c>
      <c r="L127" s="103">
        <f>+SACJUN!L127</f>
        <v>0</v>
      </c>
      <c r="M127" s="103">
        <f>+SACJUN!M127</f>
        <v>0</v>
      </c>
      <c r="N127" s="103">
        <f>+SACJUN!N127</f>
        <v>0</v>
      </c>
      <c r="O127" s="110">
        <f>+SACJUN!O127</f>
        <v>0</v>
      </c>
      <c r="P127" s="103">
        <f>+IF(JUN!Q127=11,JUN!P127+1,JUN!P127)</f>
        <v>0</v>
      </c>
      <c r="Q127" s="103">
        <f>+IF(JUN!Q127=11,0,JUN!Q127+1)</f>
        <v>2</v>
      </c>
      <c r="R127" s="111">
        <f>+JUN!R127</f>
        <v>0</v>
      </c>
      <c r="S127" s="111">
        <f>+JUN!S127</f>
        <v>0</v>
      </c>
      <c r="T127" s="102">
        <f t="shared" si="10"/>
        <v>0</v>
      </c>
      <c r="U127" s="102">
        <f t="shared" si="11"/>
        <v>0</v>
      </c>
      <c r="V127" s="102">
        <f t="shared" si="12"/>
        <v>0</v>
      </c>
      <c r="W127" s="112">
        <f>+JUN!W127</f>
        <v>0</v>
      </c>
      <c r="X127" s="112">
        <f>+JUN!X127</f>
        <v>0</v>
      </c>
      <c r="Y127" s="102">
        <f t="shared" si="13"/>
        <v>0</v>
      </c>
      <c r="Z127" s="113"/>
      <c r="AA127" s="114"/>
      <c r="AB127" s="190"/>
      <c r="AC127" s="191"/>
    </row>
    <row r="128" spans="1:29" ht="45" customHeight="1">
      <c r="A128" s="103">
        <v>49</v>
      </c>
      <c r="B128" s="104">
        <f>+SACJUN!B128</f>
        <v>0</v>
      </c>
      <c r="C128" s="105">
        <f>+SACJUN!C128</f>
        <v>0</v>
      </c>
      <c r="D128" s="103">
        <f>+SACJUN!D128</f>
        <v>0</v>
      </c>
      <c r="E128" s="106">
        <f>+SACJUN!E128</f>
        <v>0</v>
      </c>
      <c r="F128" s="103">
        <f>+SACJUN!F128</f>
        <v>0</v>
      </c>
      <c r="G128" s="107">
        <f>+SACJUN!G128</f>
        <v>0</v>
      </c>
      <c r="H128" s="108">
        <f>+SACJUN!H128</f>
        <v>0</v>
      </c>
      <c r="I128" s="106" t="str">
        <f>+SACJUN!I128</f>
        <v>---</v>
      </c>
      <c r="J128" s="109" t="s">
        <v>95</v>
      </c>
      <c r="K128" s="109" t="s">
        <v>95</v>
      </c>
      <c r="L128" s="103">
        <f>+SACJUN!L128</f>
        <v>0</v>
      </c>
      <c r="M128" s="103">
        <f>+SACJUN!M128</f>
        <v>0</v>
      </c>
      <c r="N128" s="103">
        <f>+SACJUN!N128</f>
        <v>0</v>
      </c>
      <c r="O128" s="110">
        <f>+SACJUN!O128</f>
        <v>0</v>
      </c>
      <c r="P128" s="103">
        <f>+IF(JUN!Q128=11,JUN!P128+1,JUN!P128)</f>
        <v>0</v>
      </c>
      <c r="Q128" s="103">
        <f>+IF(JUN!Q128=11,0,JUN!Q128+1)</f>
        <v>2</v>
      </c>
      <c r="R128" s="111">
        <f>+JUN!R128</f>
        <v>0</v>
      </c>
      <c r="S128" s="111">
        <f>+JUN!S128</f>
        <v>0</v>
      </c>
      <c r="T128" s="102">
        <f t="shared" si="10"/>
        <v>0</v>
      </c>
      <c r="U128" s="102">
        <f t="shared" si="11"/>
        <v>0</v>
      </c>
      <c r="V128" s="102">
        <f t="shared" si="12"/>
        <v>0</v>
      </c>
      <c r="W128" s="112">
        <f>+JUN!W128</f>
        <v>0</v>
      </c>
      <c r="X128" s="112">
        <f>+JUN!X128</f>
        <v>0</v>
      </c>
      <c r="Y128" s="102">
        <f t="shared" si="13"/>
        <v>0</v>
      </c>
      <c r="Z128" s="113"/>
      <c r="AA128" s="114"/>
      <c r="AB128" s="190"/>
      <c r="AC128" s="191"/>
    </row>
    <row r="129" spans="1:29" ht="45" customHeight="1">
      <c r="A129" s="103">
        <v>50</v>
      </c>
      <c r="B129" s="104">
        <f>+SACJUN!B129</f>
        <v>0</v>
      </c>
      <c r="C129" s="105">
        <f>+SACJUN!C129</f>
        <v>0</v>
      </c>
      <c r="D129" s="103">
        <f>+SACJUN!D129</f>
        <v>0</v>
      </c>
      <c r="E129" s="106">
        <f>+SACJUN!E129</f>
        <v>0</v>
      </c>
      <c r="F129" s="103">
        <f>+SACJUN!F129</f>
        <v>0</v>
      </c>
      <c r="G129" s="107">
        <f>+SACJUN!G129</f>
        <v>0</v>
      </c>
      <c r="H129" s="108">
        <f>+SACJUN!H129</f>
        <v>0</v>
      </c>
      <c r="I129" s="106" t="str">
        <f>+SACJUN!I129</f>
        <v>---</v>
      </c>
      <c r="J129" s="109" t="s">
        <v>95</v>
      </c>
      <c r="K129" s="109" t="s">
        <v>95</v>
      </c>
      <c r="L129" s="103">
        <f>+SACJUN!L129</f>
        <v>0</v>
      </c>
      <c r="M129" s="103">
        <f>+SACJUN!M129</f>
        <v>0</v>
      </c>
      <c r="N129" s="103">
        <f>+SACJUN!N129</f>
        <v>0</v>
      </c>
      <c r="O129" s="110">
        <f>+SACJUN!O129</f>
        <v>0</v>
      </c>
      <c r="P129" s="103">
        <f>+IF(JUN!Q129=11,JUN!P129+1,JUN!P129)</f>
        <v>0</v>
      </c>
      <c r="Q129" s="103">
        <f>+IF(JUN!Q129=11,0,JUN!Q129+1)</f>
        <v>2</v>
      </c>
      <c r="R129" s="111">
        <f>+JUN!R129</f>
        <v>0</v>
      </c>
      <c r="S129" s="111">
        <f>+JUN!S129</f>
        <v>0</v>
      </c>
      <c r="T129" s="102">
        <f t="shared" si="10"/>
        <v>0</v>
      </c>
      <c r="U129" s="102">
        <f t="shared" si="11"/>
        <v>0</v>
      </c>
      <c r="V129" s="102">
        <f t="shared" si="12"/>
        <v>0</v>
      </c>
      <c r="W129" s="112">
        <f>+JUN!W129</f>
        <v>0</v>
      </c>
      <c r="X129" s="112">
        <f>+JUN!X129</f>
        <v>0</v>
      </c>
      <c r="Y129" s="102">
        <f t="shared" si="13"/>
        <v>0</v>
      </c>
      <c r="Z129" s="113"/>
      <c r="AA129" s="114"/>
      <c r="AB129" s="190"/>
      <c r="AC129" s="191"/>
    </row>
    <row r="130" spans="1:29" ht="45" customHeight="1">
      <c r="A130" s="103">
        <v>51</v>
      </c>
      <c r="B130" s="104">
        <f>+SACJUN!B130</f>
        <v>0</v>
      </c>
      <c r="C130" s="105">
        <f>+SACJUN!C130</f>
        <v>0</v>
      </c>
      <c r="D130" s="103">
        <f>+SACJUN!D130</f>
        <v>0</v>
      </c>
      <c r="E130" s="106">
        <f>+SACJUN!E130</f>
        <v>0</v>
      </c>
      <c r="F130" s="103">
        <f>+SACJUN!F130</f>
        <v>0</v>
      </c>
      <c r="G130" s="107">
        <f>+SACJUN!G130</f>
        <v>0</v>
      </c>
      <c r="H130" s="108">
        <f>+SACJUN!H130</f>
        <v>0</v>
      </c>
      <c r="I130" s="106" t="str">
        <f>+SACJUN!I130</f>
        <v>---</v>
      </c>
      <c r="J130" s="109" t="s">
        <v>95</v>
      </c>
      <c r="K130" s="109" t="s">
        <v>95</v>
      </c>
      <c r="L130" s="103">
        <f>+SACJUN!L130</f>
        <v>0</v>
      </c>
      <c r="M130" s="103">
        <f>+SACJUN!M130</f>
        <v>0</v>
      </c>
      <c r="N130" s="103">
        <f>+SACJUN!N130</f>
        <v>0</v>
      </c>
      <c r="O130" s="110">
        <f>+SACJUN!O130</f>
        <v>0</v>
      </c>
      <c r="P130" s="103">
        <f>+IF(JUN!Q130=11,JUN!P130+1,JUN!P130)</f>
        <v>0</v>
      </c>
      <c r="Q130" s="103">
        <f>+IF(JUN!Q130=11,0,JUN!Q130+1)</f>
        <v>2</v>
      </c>
      <c r="R130" s="111">
        <f>+JUN!R130</f>
        <v>0</v>
      </c>
      <c r="S130" s="111">
        <f>+JUN!S130</f>
        <v>0</v>
      </c>
      <c r="T130" s="102">
        <f t="shared" si="10"/>
        <v>0</v>
      </c>
      <c r="U130" s="102">
        <f t="shared" si="11"/>
        <v>0</v>
      </c>
      <c r="V130" s="102">
        <f t="shared" si="12"/>
        <v>0</v>
      </c>
      <c r="W130" s="112">
        <f>+JUN!W130</f>
        <v>0</v>
      </c>
      <c r="X130" s="112">
        <f>+JUN!X130</f>
        <v>0</v>
      </c>
      <c r="Y130" s="102">
        <f t="shared" si="13"/>
        <v>0</v>
      </c>
      <c r="Z130" s="113"/>
      <c r="AA130" s="114"/>
      <c r="AB130" s="190"/>
      <c r="AC130" s="191"/>
    </row>
    <row r="131" spans="1:29" ht="45" customHeight="1">
      <c r="A131" s="103">
        <v>52</v>
      </c>
      <c r="B131" s="104">
        <f>+SACJUN!B131</f>
        <v>0</v>
      </c>
      <c r="C131" s="105">
        <f>+SACJUN!C131</f>
        <v>0</v>
      </c>
      <c r="D131" s="103">
        <f>+SACJUN!D131</f>
        <v>0</v>
      </c>
      <c r="E131" s="106">
        <f>+SACJUN!E131</f>
        <v>0</v>
      </c>
      <c r="F131" s="103">
        <f>+SACJUN!F131</f>
        <v>0</v>
      </c>
      <c r="G131" s="107">
        <f>+SACJUN!G131</f>
        <v>0</v>
      </c>
      <c r="H131" s="108">
        <f>+SACJUN!H131</f>
        <v>0</v>
      </c>
      <c r="I131" s="106" t="str">
        <f>+SACJUN!I131</f>
        <v>---</v>
      </c>
      <c r="J131" s="109" t="s">
        <v>95</v>
      </c>
      <c r="K131" s="109" t="s">
        <v>95</v>
      </c>
      <c r="L131" s="103">
        <f>+SACJUN!L131</f>
        <v>0</v>
      </c>
      <c r="M131" s="103">
        <f>+SACJUN!M131</f>
        <v>0</v>
      </c>
      <c r="N131" s="103">
        <f>+SACJUN!N131</f>
        <v>0</v>
      </c>
      <c r="O131" s="110">
        <f>+SACJUN!O131</f>
        <v>0</v>
      </c>
      <c r="P131" s="103">
        <f>+IF(JUN!Q131=11,JUN!P131+1,JUN!P131)</f>
        <v>0</v>
      </c>
      <c r="Q131" s="103">
        <f>+IF(JUN!Q131=11,0,JUN!Q131+1)</f>
        <v>2</v>
      </c>
      <c r="R131" s="111">
        <f>+JUN!R131</f>
        <v>0</v>
      </c>
      <c r="S131" s="111">
        <f>+JUN!S131</f>
        <v>0</v>
      </c>
      <c r="T131" s="102">
        <f t="shared" si="10"/>
        <v>0</v>
      </c>
      <c r="U131" s="102">
        <f t="shared" si="11"/>
        <v>0</v>
      </c>
      <c r="V131" s="102">
        <f t="shared" si="12"/>
        <v>0</v>
      </c>
      <c r="W131" s="112">
        <f>+JUN!W131</f>
        <v>0</v>
      </c>
      <c r="X131" s="112">
        <f>+JUN!X131</f>
        <v>0</v>
      </c>
      <c r="Y131" s="102">
        <f t="shared" si="13"/>
        <v>0</v>
      </c>
      <c r="Z131" s="113"/>
      <c r="AA131" s="114"/>
      <c r="AB131" s="190"/>
      <c r="AC131" s="191"/>
    </row>
    <row r="132" spans="1:29" ht="45" customHeight="1">
      <c r="A132" s="103">
        <v>53</v>
      </c>
      <c r="B132" s="104">
        <f>+SACJUN!B132</f>
        <v>0</v>
      </c>
      <c r="C132" s="105">
        <f>+SACJUN!C132</f>
        <v>0</v>
      </c>
      <c r="D132" s="103">
        <f>+SACJUN!D132</f>
        <v>0</v>
      </c>
      <c r="E132" s="106">
        <f>+SACJUN!E132</f>
        <v>0</v>
      </c>
      <c r="F132" s="103">
        <f>+SACJUN!F132</f>
        <v>0</v>
      </c>
      <c r="G132" s="107">
        <f>+SACJUN!G132</f>
        <v>0</v>
      </c>
      <c r="H132" s="108">
        <f>+SACJUN!H132</f>
        <v>0</v>
      </c>
      <c r="I132" s="106" t="str">
        <f>+SACJUN!I132</f>
        <v>---</v>
      </c>
      <c r="J132" s="109" t="s">
        <v>95</v>
      </c>
      <c r="K132" s="109" t="s">
        <v>95</v>
      </c>
      <c r="L132" s="103">
        <f>+SACJUN!L132</f>
        <v>0</v>
      </c>
      <c r="M132" s="103">
        <f>+SACJUN!M132</f>
        <v>0</v>
      </c>
      <c r="N132" s="103">
        <f>+SACJUN!N132</f>
        <v>0</v>
      </c>
      <c r="O132" s="110">
        <f>+SACJUN!O132</f>
        <v>0</v>
      </c>
      <c r="P132" s="103">
        <f>+IF(JUN!Q132=11,JUN!P132+1,JUN!P132)</f>
        <v>0</v>
      </c>
      <c r="Q132" s="103">
        <f>+IF(JUN!Q132=11,0,JUN!Q132+1)</f>
        <v>2</v>
      </c>
      <c r="R132" s="111">
        <f>+JUN!R132</f>
        <v>0</v>
      </c>
      <c r="S132" s="111">
        <f>+JUN!S132</f>
        <v>0</v>
      </c>
      <c r="T132" s="102">
        <f t="shared" si="10"/>
        <v>0</v>
      </c>
      <c r="U132" s="102">
        <f t="shared" si="11"/>
        <v>0</v>
      </c>
      <c r="V132" s="102">
        <f t="shared" si="12"/>
        <v>0</v>
      </c>
      <c r="W132" s="112">
        <f>+JUN!W132</f>
        <v>0</v>
      </c>
      <c r="X132" s="112">
        <f>+JUN!X132</f>
        <v>0</v>
      </c>
      <c r="Y132" s="102">
        <f t="shared" si="13"/>
        <v>0</v>
      </c>
      <c r="Z132" s="113"/>
      <c r="AA132" s="114"/>
      <c r="AB132" s="190"/>
      <c r="AC132" s="191"/>
    </row>
    <row r="133" spans="1:29" ht="45" customHeight="1" thickBot="1">
      <c r="A133" s="103">
        <v>54</v>
      </c>
      <c r="B133" s="104">
        <f>+SACJUN!B133</f>
        <v>0</v>
      </c>
      <c r="C133" s="105">
        <f>+SACJUN!C133</f>
        <v>0</v>
      </c>
      <c r="D133" s="103">
        <f>+SACJUN!D133</f>
        <v>0</v>
      </c>
      <c r="E133" s="106">
        <f>+SACJUN!E133</f>
        <v>0</v>
      </c>
      <c r="F133" s="103">
        <f>+SACJUN!F133</f>
        <v>0</v>
      </c>
      <c r="G133" s="107">
        <f>+SACJUN!G133</f>
        <v>0</v>
      </c>
      <c r="H133" s="108">
        <f>+SACJUN!H133</f>
        <v>0</v>
      </c>
      <c r="I133" s="106" t="str">
        <f>+SACJUN!I133</f>
        <v>---</v>
      </c>
      <c r="J133" s="109" t="s">
        <v>95</v>
      </c>
      <c r="K133" s="109" t="s">
        <v>95</v>
      </c>
      <c r="L133" s="103">
        <f>+SACJUN!L133</f>
        <v>0</v>
      </c>
      <c r="M133" s="103">
        <f>+SACJUN!M133</f>
        <v>0</v>
      </c>
      <c r="N133" s="103">
        <f>+SACJUN!N133</f>
        <v>0</v>
      </c>
      <c r="O133" s="110">
        <f>+SACJUN!O133</f>
        <v>0</v>
      </c>
      <c r="P133" s="103">
        <f>+IF(JUN!Q133=11,JUN!P133+1,JUN!P133)</f>
        <v>0</v>
      </c>
      <c r="Q133" s="103">
        <f>+IF(JUN!Q133=11,0,JUN!Q133+1)</f>
        <v>2</v>
      </c>
      <c r="R133" s="111">
        <f>+JUN!R133</f>
        <v>0</v>
      </c>
      <c r="S133" s="111">
        <f>+JUN!S133</f>
        <v>0</v>
      </c>
      <c r="T133" s="102">
        <f t="shared" si="10"/>
        <v>0</v>
      </c>
      <c r="U133" s="102">
        <f t="shared" si="11"/>
        <v>0</v>
      </c>
      <c r="V133" s="102">
        <f t="shared" si="12"/>
        <v>0</v>
      </c>
      <c r="W133" s="112">
        <f>+JUN!W133</f>
        <v>0</v>
      </c>
      <c r="X133" s="112">
        <f>+JUN!X133</f>
        <v>0</v>
      </c>
      <c r="Y133" s="102">
        <f t="shared" si="13"/>
        <v>0</v>
      </c>
      <c r="Z133" s="113"/>
      <c r="AA133" s="114"/>
      <c r="AB133" s="190"/>
      <c r="AC133" s="191"/>
    </row>
    <row r="134" spans="1:29" ht="12" customHeight="1" thickBot="1">
      <c r="A134" s="20"/>
      <c r="B134" s="7"/>
      <c r="C134" s="7"/>
      <c r="D134" s="7"/>
      <c r="E134" s="7"/>
      <c r="F134" s="7"/>
      <c r="G134" s="7"/>
      <c r="H134" s="7"/>
      <c r="I134" s="7"/>
      <c r="J134" s="7"/>
      <c r="K134" s="7"/>
      <c r="L134" s="7"/>
      <c r="M134" s="72"/>
      <c r="N134" s="72"/>
      <c r="O134" s="72"/>
      <c r="P134" s="7"/>
      <c r="Q134" s="7"/>
      <c r="R134" s="73"/>
      <c r="S134" s="74"/>
      <c r="T134" s="73"/>
      <c r="U134" s="75"/>
      <c r="V134" s="76"/>
      <c r="W134" s="73"/>
      <c r="X134" s="75"/>
      <c r="Y134" s="76"/>
      <c r="Z134" s="7"/>
      <c r="AA134" s="7"/>
      <c r="AB134" s="7"/>
      <c r="AC134" s="11"/>
    </row>
    <row r="135" spans="1:29" ht="27" customHeight="1" thickBot="1">
      <c r="A135" s="95" t="s">
        <v>116</v>
      </c>
      <c r="B135" s="4"/>
      <c r="C135" s="4"/>
      <c r="D135" s="4"/>
      <c r="E135" s="101">
        <f>+JUN!E135</f>
        <v>0</v>
      </c>
      <c r="F135" s="4"/>
      <c r="G135" s="4"/>
      <c r="H135" s="4"/>
      <c r="I135" s="4"/>
      <c r="J135" s="4"/>
      <c r="K135" s="4"/>
      <c r="L135" s="4"/>
      <c r="M135" s="5"/>
      <c r="N135" s="5"/>
      <c r="O135" s="5"/>
      <c r="Q135" s="96" t="str">
        <f>+MAY!Q135</f>
        <v>TOTALES HOJAS N° 1 A 3     </v>
      </c>
      <c r="R135" s="97">
        <f>SUM(R116:R133)+R84</f>
        <v>0</v>
      </c>
      <c r="S135" s="98">
        <f aca="true" t="shared" si="14" ref="S135:Y135">SUM(S116:S133)+S84</f>
        <v>0</v>
      </c>
      <c r="T135" s="97">
        <f t="shared" si="14"/>
        <v>0</v>
      </c>
      <c r="U135" s="99">
        <f t="shared" si="14"/>
        <v>0</v>
      </c>
      <c r="V135" s="98">
        <f t="shared" si="14"/>
        <v>0</v>
      </c>
      <c r="W135" s="97">
        <f t="shared" si="14"/>
        <v>0</v>
      </c>
      <c r="X135" s="99">
        <f t="shared" si="14"/>
        <v>0</v>
      </c>
      <c r="Y135" s="98">
        <f t="shared" si="14"/>
        <v>0</v>
      </c>
      <c r="AC135" s="77"/>
    </row>
    <row r="136" spans="1:29" ht="12" customHeight="1" thickBot="1">
      <c r="A136" s="8"/>
      <c r="B136" s="78"/>
      <c r="C136" s="78"/>
      <c r="D136" s="78"/>
      <c r="E136" s="78"/>
      <c r="F136" s="78"/>
      <c r="G136" s="78"/>
      <c r="H136" s="78"/>
      <c r="I136" s="78"/>
      <c r="J136" s="78"/>
      <c r="K136" s="78"/>
      <c r="L136" s="78"/>
      <c r="M136" s="79"/>
      <c r="N136" s="79"/>
      <c r="O136" s="79"/>
      <c r="P136" s="78"/>
      <c r="Q136" s="78"/>
      <c r="R136" s="80"/>
      <c r="S136" s="81"/>
      <c r="T136" s="80"/>
      <c r="U136" s="82"/>
      <c r="V136" s="83"/>
      <c r="W136" s="80"/>
      <c r="X136" s="82"/>
      <c r="Y136" s="83"/>
      <c r="Z136" s="78"/>
      <c r="AA136" s="78"/>
      <c r="AB136" s="78"/>
      <c r="AC136" s="6"/>
    </row>
    <row r="137" spans="1:29" ht="27" customHeight="1">
      <c r="A137" s="84" t="s">
        <v>117</v>
      </c>
      <c r="M137" s="36"/>
      <c r="N137" s="36"/>
      <c r="O137" s="36"/>
      <c r="R137" s="54"/>
      <c r="S137" s="115" t="s">
        <v>131</v>
      </c>
      <c r="T137" s="116" t="str">
        <f>IF(T135=0,"-",ROUND(T135*100/S135,2))</f>
        <v>-</v>
      </c>
      <c r="U137" s="116" t="str">
        <f>IF(U135=0,"-",ROUND(U135*100/S135,2))</f>
        <v>-</v>
      </c>
      <c r="V137" s="185" t="str">
        <f>IF(V135=0,"-",ROUND(V135*100/S135,2))</f>
        <v>-</v>
      </c>
      <c r="W137" s="186"/>
      <c r="X137" s="186"/>
      <c r="Y137" s="187"/>
      <c r="Z137" s="85"/>
      <c r="AA137" s="7"/>
      <c r="AB137" s="7"/>
      <c r="AC137" s="93"/>
    </row>
    <row r="138" spans="1:29" ht="27" customHeight="1">
      <c r="A138" s="84" t="s">
        <v>299</v>
      </c>
      <c r="M138" s="36"/>
      <c r="N138" s="36"/>
      <c r="O138" s="36"/>
      <c r="R138" s="54"/>
      <c r="S138" s="54"/>
      <c r="T138" s="54"/>
      <c r="U138" s="54"/>
      <c r="W138" s="57"/>
      <c r="X138" s="42"/>
      <c r="Y138" s="41"/>
      <c r="Z138" s="34"/>
      <c r="AC138" s="30"/>
    </row>
    <row r="139" spans="1:29" ht="27" customHeight="1">
      <c r="A139" s="84"/>
      <c r="M139" s="36"/>
      <c r="N139" s="36"/>
      <c r="O139" s="36"/>
      <c r="R139" s="54"/>
      <c r="S139" s="54"/>
      <c r="T139" s="54"/>
      <c r="U139" s="54"/>
      <c r="W139" s="57"/>
      <c r="X139" s="42"/>
      <c r="Y139" s="41"/>
      <c r="Z139" s="34"/>
      <c r="AC139" s="30"/>
    </row>
    <row r="140" spans="1:29" ht="27" customHeight="1">
      <c r="A140" s="84"/>
      <c r="M140" s="36"/>
      <c r="N140" s="36"/>
      <c r="O140" s="36"/>
      <c r="R140" s="54"/>
      <c r="S140" s="54"/>
      <c r="T140" s="54"/>
      <c r="U140" s="54"/>
      <c r="W140" s="57"/>
      <c r="X140" s="42"/>
      <c r="Y140" s="41"/>
      <c r="Z140" s="34"/>
      <c r="AC140" s="30"/>
    </row>
    <row r="141" spans="1:29" ht="27" customHeight="1">
      <c r="A141" s="84"/>
      <c r="M141" s="36"/>
      <c r="N141" s="36"/>
      <c r="O141" s="36"/>
      <c r="R141" s="54"/>
      <c r="S141" s="54"/>
      <c r="T141" s="54"/>
      <c r="U141" s="54"/>
      <c r="W141" s="57"/>
      <c r="X141" s="42"/>
      <c r="Y141" s="41"/>
      <c r="Z141" s="34"/>
      <c r="AC141" s="30"/>
    </row>
    <row r="142" spans="1:29" ht="27" customHeight="1">
      <c r="A142" s="56" t="s">
        <v>282</v>
      </c>
      <c r="B142" s="56"/>
      <c r="C142" s="56"/>
      <c r="D142" s="56"/>
      <c r="K142" s="564" t="s">
        <v>118</v>
      </c>
      <c r="L142" s="564"/>
      <c r="M142" s="564"/>
      <c r="N142" s="564"/>
      <c r="O142" s="564"/>
      <c r="P142" s="564"/>
      <c r="R142" s="564" t="s">
        <v>119</v>
      </c>
      <c r="S142" s="564"/>
      <c r="T142" s="564"/>
      <c r="W142" s="57"/>
      <c r="X142" s="42"/>
      <c r="Y142" s="41"/>
      <c r="Z142" s="34"/>
      <c r="AC142" s="30"/>
    </row>
    <row r="143" spans="23:29" ht="27" customHeight="1" thickBot="1">
      <c r="W143" s="57"/>
      <c r="X143" s="42"/>
      <c r="Y143" s="41"/>
      <c r="Z143" s="34"/>
      <c r="AA143" s="70"/>
      <c r="AC143" s="30"/>
    </row>
    <row r="144" spans="1:29" ht="27" customHeight="1" thickBot="1">
      <c r="A144" s="94" t="s">
        <v>300</v>
      </c>
      <c r="D144" s="117" t="str">
        <f>+CARATULA!$A$87</f>
        <v>10/05/2018</v>
      </c>
      <c r="E144" s="119" t="str">
        <f>+CARATULA!$C$87</f>
        <v>  De 37 a 54 cargos docentes</v>
      </c>
      <c r="V144" s="558"/>
      <c r="W144" s="558"/>
      <c r="X144" s="558"/>
      <c r="Y144" s="559"/>
      <c r="Z144" s="581" t="s">
        <v>301</v>
      </c>
      <c r="AA144" s="582"/>
      <c r="AB144" s="582"/>
      <c r="AC144" s="583"/>
    </row>
  </sheetData>
  <sheetProtection password="CED6" sheet="1"/>
  <mergeCells count="108">
    <mergeCell ref="W114:W115"/>
    <mergeCell ref="X114:X115"/>
    <mergeCell ref="W113:Y113"/>
    <mergeCell ref="Y114:Y115"/>
    <mergeCell ref="V144:Y144"/>
    <mergeCell ref="Z144:AC144"/>
    <mergeCell ref="V114:V115"/>
    <mergeCell ref="K142:P142"/>
    <mergeCell ref="R142:T142"/>
    <mergeCell ref="O113:O115"/>
    <mergeCell ref="P113:Q113"/>
    <mergeCell ref="T114:T115"/>
    <mergeCell ref="R113:S113"/>
    <mergeCell ref="P114:P115"/>
    <mergeCell ref="Q114:Q115"/>
    <mergeCell ref="R114:R115"/>
    <mergeCell ref="T113:V113"/>
    <mergeCell ref="AB11:AC13"/>
    <mergeCell ref="A113:A115"/>
    <mergeCell ref="B113:C113"/>
    <mergeCell ref="D113:D115"/>
    <mergeCell ref="E113:E115"/>
    <mergeCell ref="B114:B115"/>
    <mergeCell ref="M113:M115"/>
    <mergeCell ref="N113:N115"/>
    <mergeCell ref="Z113:AA115"/>
    <mergeCell ref="AB113:AC115"/>
    <mergeCell ref="U12:U13"/>
    <mergeCell ref="V12:V13"/>
    <mergeCell ref="R62:S62"/>
    <mergeCell ref="I113:I115"/>
    <mergeCell ref="J113:J115"/>
    <mergeCell ref="K113:K115"/>
    <mergeCell ref="L113:L115"/>
    <mergeCell ref="U114:U115"/>
    <mergeCell ref="S114:S115"/>
    <mergeCell ref="U63:U64"/>
    <mergeCell ref="C114:C115"/>
    <mergeCell ref="F113:F115"/>
    <mergeCell ref="G113:G115"/>
    <mergeCell ref="H113:H115"/>
    <mergeCell ref="X12:X13"/>
    <mergeCell ref="W12:W13"/>
    <mergeCell ref="L62:L64"/>
    <mergeCell ref="M62:M64"/>
    <mergeCell ref="S63:S64"/>
    <mergeCell ref="N62:N64"/>
    <mergeCell ref="H11:H13"/>
    <mergeCell ref="F62:F64"/>
    <mergeCell ref="Q12:Q13"/>
    <mergeCell ref="O11:O13"/>
    <mergeCell ref="I62:I64"/>
    <mergeCell ref="P62:Q62"/>
    <mergeCell ref="H62:H64"/>
    <mergeCell ref="G62:G64"/>
    <mergeCell ref="P63:P64"/>
    <mergeCell ref="Q63:Q64"/>
    <mergeCell ref="W11:Y11"/>
    <mergeCell ref="Y12:Y13"/>
    <mergeCell ref="J62:J64"/>
    <mergeCell ref="K62:K64"/>
    <mergeCell ref="T11:V11"/>
    <mergeCell ref="T12:T13"/>
    <mergeCell ref="T62:V62"/>
    <mergeCell ref="W62:Y62"/>
    <mergeCell ref="V63:V64"/>
    <mergeCell ref="W63:W64"/>
    <mergeCell ref="A11:A13"/>
    <mergeCell ref="C12:C13"/>
    <mergeCell ref="B11:C11"/>
    <mergeCell ref="B12:B13"/>
    <mergeCell ref="L11:L13"/>
    <mergeCell ref="M11:M13"/>
    <mergeCell ref="J11:J13"/>
    <mergeCell ref="I11:I13"/>
    <mergeCell ref="D11:D13"/>
    <mergeCell ref="G11:G13"/>
    <mergeCell ref="Z42:AC42"/>
    <mergeCell ref="K40:P40"/>
    <mergeCell ref="R40:T40"/>
    <mergeCell ref="V42:Y42"/>
    <mergeCell ref="E11:E13"/>
    <mergeCell ref="F11:F13"/>
    <mergeCell ref="N11:N13"/>
    <mergeCell ref="R12:R13"/>
    <mergeCell ref="Z11:AA13"/>
    <mergeCell ref="K11:K13"/>
    <mergeCell ref="A62:A64"/>
    <mergeCell ref="B62:C62"/>
    <mergeCell ref="D62:D64"/>
    <mergeCell ref="E62:E64"/>
    <mergeCell ref="B63:B64"/>
    <mergeCell ref="C63:C64"/>
    <mergeCell ref="R11:S11"/>
    <mergeCell ref="S12:S13"/>
    <mergeCell ref="P11:Q11"/>
    <mergeCell ref="P12:P13"/>
    <mergeCell ref="K91:P91"/>
    <mergeCell ref="R91:T91"/>
    <mergeCell ref="T63:T64"/>
    <mergeCell ref="R63:R64"/>
    <mergeCell ref="O62:O64"/>
    <mergeCell ref="V93:Y93"/>
    <mergeCell ref="Z93:AC93"/>
    <mergeCell ref="Z62:AA64"/>
    <mergeCell ref="AB62:AC64"/>
    <mergeCell ref="X63:X64"/>
    <mergeCell ref="Y63:Y64"/>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211</v>
      </c>
      <c r="W2" s="87" t="s">
        <v>207</v>
      </c>
      <c r="X2" s="65"/>
      <c r="Y2" s="184">
        <f>+CARATULA!$O$10</f>
        <v>2019</v>
      </c>
      <c r="AA2" s="120" t="s">
        <v>123</v>
      </c>
      <c r="AB2" s="86" t="s">
        <v>121</v>
      </c>
      <c r="AC2" s="59"/>
      <c r="AD2" s="59"/>
      <c r="AE2" s="59"/>
      <c r="AF2" s="59"/>
      <c r="AG2" s="59"/>
      <c r="AH2" s="59"/>
      <c r="AI2" s="59"/>
      <c r="AJ2" s="59"/>
      <c r="AK2" s="59"/>
    </row>
    <row r="3" spans="1:37" ht="27.75" customHeight="1" thickBot="1">
      <c r="A3" s="62" t="s">
        <v>302</v>
      </c>
      <c r="B3" s="59"/>
      <c r="C3" s="59"/>
      <c r="D3" s="59"/>
      <c r="E3" s="59"/>
      <c r="F3" s="59"/>
      <c r="G3" s="59"/>
      <c r="H3" s="59"/>
      <c r="I3" s="59"/>
      <c r="J3" s="59"/>
      <c r="K3" s="63" t="s">
        <v>103</v>
      </c>
      <c r="L3" s="63"/>
      <c r="M3" s="63"/>
      <c r="O3" s="63"/>
      <c r="P3" s="59"/>
      <c r="Q3" s="59"/>
      <c r="R3" s="63"/>
      <c r="S3" s="63"/>
      <c r="T3" s="63"/>
      <c r="U3" s="63"/>
      <c r="V3" s="59"/>
      <c r="W3" s="92" t="str">
        <f>+MAY!W3</f>
        <v>HOJA N° 1/3</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298</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87">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2" t="s">
        <v>111</v>
      </c>
      <c r="B11" s="566" t="s">
        <v>71</v>
      </c>
      <c r="C11" s="567"/>
      <c r="D11" s="571" t="s">
        <v>74</v>
      </c>
      <c r="E11" s="571" t="s">
        <v>94</v>
      </c>
      <c r="F11" s="571" t="s">
        <v>75</v>
      </c>
      <c r="G11" s="562" t="s">
        <v>82</v>
      </c>
      <c r="H11" s="571" t="s">
        <v>69</v>
      </c>
      <c r="I11" s="562" t="s">
        <v>70</v>
      </c>
      <c r="J11" s="562" t="s">
        <v>79</v>
      </c>
      <c r="K11" s="562" t="s">
        <v>80</v>
      </c>
      <c r="L11" s="562" t="s">
        <v>81</v>
      </c>
      <c r="M11" s="560" t="s">
        <v>96</v>
      </c>
      <c r="N11" s="560" t="s">
        <v>97</v>
      </c>
      <c r="O11" s="562" t="s">
        <v>98</v>
      </c>
      <c r="P11" s="566" t="s">
        <v>83</v>
      </c>
      <c r="Q11" s="567"/>
      <c r="R11" s="566" t="s">
        <v>76</v>
      </c>
      <c r="S11" s="567" t="s">
        <v>46</v>
      </c>
      <c r="T11" s="578" t="s">
        <v>86</v>
      </c>
      <c r="U11" s="579" t="s">
        <v>47</v>
      </c>
      <c r="V11" s="580" t="s">
        <v>45</v>
      </c>
      <c r="W11" s="578" t="s">
        <v>112</v>
      </c>
      <c r="X11" s="579" t="s">
        <v>47</v>
      </c>
      <c r="Y11" s="580" t="s">
        <v>45</v>
      </c>
      <c r="Z11" s="574" t="s">
        <v>113</v>
      </c>
      <c r="AA11" s="568"/>
      <c r="AB11" s="574" t="s">
        <v>114</v>
      </c>
      <c r="AC11" s="568"/>
    </row>
    <row r="12" spans="1:29" ht="16.5" customHeight="1">
      <c r="A12" s="570" t="s">
        <v>44</v>
      </c>
      <c r="B12" s="568" t="s">
        <v>72</v>
      </c>
      <c r="C12" s="560" t="s">
        <v>73</v>
      </c>
      <c r="D12" s="572"/>
      <c r="E12" s="572"/>
      <c r="F12" s="572"/>
      <c r="G12" s="570"/>
      <c r="H12" s="572"/>
      <c r="I12" s="570"/>
      <c r="J12" s="570"/>
      <c r="K12" s="570"/>
      <c r="L12" s="570"/>
      <c r="M12" s="565"/>
      <c r="N12" s="565"/>
      <c r="O12" s="565"/>
      <c r="P12" s="568" t="s">
        <v>84</v>
      </c>
      <c r="Q12" s="560" t="s">
        <v>85</v>
      </c>
      <c r="R12" s="568" t="s">
        <v>78</v>
      </c>
      <c r="S12" s="560" t="s">
        <v>77</v>
      </c>
      <c r="T12" s="562" t="s">
        <v>115</v>
      </c>
      <c r="U12" s="562" t="s">
        <v>128</v>
      </c>
      <c r="V12" s="562" t="s">
        <v>45</v>
      </c>
      <c r="W12" s="562" t="s">
        <v>115</v>
      </c>
      <c r="X12" s="562" t="s">
        <v>128</v>
      </c>
      <c r="Y12" s="562" t="s">
        <v>45</v>
      </c>
      <c r="Z12" s="575"/>
      <c r="AA12" s="576"/>
      <c r="AB12" s="575"/>
      <c r="AC12" s="576"/>
    </row>
    <row r="13" spans="1:29" ht="16.5" customHeight="1">
      <c r="A13" s="563"/>
      <c r="B13" s="569"/>
      <c r="C13" s="561"/>
      <c r="D13" s="573"/>
      <c r="E13" s="573"/>
      <c r="F13" s="573"/>
      <c r="G13" s="563"/>
      <c r="H13" s="573"/>
      <c r="I13" s="563"/>
      <c r="J13" s="563"/>
      <c r="K13" s="563"/>
      <c r="L13" s="563"/>
      <c r="M13" s="561"/>
      <c r="N13" s="561"/>
      <c r="O13" s="561"/>
      <c r="P13" s="569"/>
      <c r="Q13" s="561"/>
      <c r="R13" s="569"/>
      <c r="S13" s="561"/>
      <c r="T13" s="563"/>
      <c r="U13" s="563"/>
      <c r="V13" s="563"/>
      <c r="W13" s="563"/>
      <c r="X13" s="563"/>
      <c r="Y13" s="563"/>
      <c r="Z13" s="577"/>
      <c r="AA13" s="569"/>
      <c r="AB13" s="577"/>
      <c r="AC13" s="569"/>
    </row>
    <row r="14" spans="1:32" ht="45" customHeight="1">
      <c r="A14" s="103">
        <v>1</v>
      </c>
      <c r="B14" s="104">
        <f>+JUL!B14</f>
        <v>0</v>
      </c>
      <c r="C14" s="105">
        <f>+JUL!C14</f>
        <v>0</v>
      </c>
      <c r="D14" s="103">
        <f>+JUL!D14</f>
        <v>0</v>
      </c>
      <c r="E14" s="106">
        <f>+JUL!E14</f>
        <v>0</v>
      </c>
      <c r="F14" s="103">
        <f>+JUL!F14</f>
        <v>0</v>
      </c>
      <c r="G14" s="107">
        <f>+JUL!G14</f>
        <v>0</v>
      </c>
      <c r="H14" s="108">
        <f>+JUL!H14</f>
        <v>0</v>
      </c>
      <c r="I14" s="106" t="str">
        <f>+JUL!I14</f>
        <v>---</v>
      </c>
      <c r="J14" s="109" t="s">
        <v>95</v>
      </c>
      <c r="K14" s="109" t="s">
        <v>95</v>
      </c>
      <c r="L14" s="103">
        <f>+JUL!L14</f>
        <v>0</v>
      </c>
      <c r="M14" s="103">
        <f>+JUL!M14</f>
        <v>0</v>
      </c>
      <c r="N14" s="103">
        <f>+JUL!N14</f>
        <v>0</v>
      </c>
      <c r="O14" s="110">
        <f>+JUL!O14</f>
        <v>0</v>
      </c>
      <c r="P14" s="103">
        <f>+IF(JUL!Q14=11,JUL!P14+1,JUL!P14)</f>
        <v>0</v>
      </c>
      <c r="Q14" s="103">
        <f>+IF(JUL!Q14=11,0,JUL!Q14+1)</f>
        <v>3</v>
      </c>
      <c r="R14" s="111">
        <f>+JUL!R14</f>
        <v>0</v>
      </c>
      <c r="S14" s="111">
        <f>+JUL!S14</f>
        <v>0</v>
      </c>
      <c r="T14" s="102">
        <f aca="true" t="shared" si="0" ref="T14:T31">+ROUND(S14*16%,2)</f>
        <v>0</v>
      </c>
      <c r="U14" s="102">
        <f aca="true" t="shared" si="1" ref="U14:U31">+ROUND(S14*12%,2)</f>
        <v>0</v>
      </c>
      <c r="V14" s="102">
        <f aca="true" t="shared" si="2" ref="V14:V31">+T14+U14</f>
        <v>0</v>
      </c>
      <c r="W14" s="112">
        <f>+JUL!W14</f>
        <v>0</v>
      </c>
      <c r="X14" s="112">
        <f>+JUL!X14</f>
        <v>0</v>
      </c>
      <c r="Y14" s="102">
        <f aca="true" t="shared" si="3" ref="Y14:Y31">+W14+X14</f>
        <v>0</v>
      </c>
      <c r="Z14" s="113"/>
      <c r="AA14" s="114"/>
      <c r="AB14" s="190"/>
      <c r="AC14" s="191"/>
      <c r="AD14" s="44"/>
      <c r="AE14" s="45"/>
      <c r="AF14" s="45"/>
    </row>
    <row r="15" spans="1:32" ht="45" customHeight="1">
      <c r="A15" s="103">
        <v>2</v>
      </c>
      <c r="B15" s="104">
        <f>+JUL!B15</f>
        <v>0</v>
      </c>
      <c r="C15" s="105">
        <f>+JUL!C15</f>
        <v>0</v>
      </c>
      <c r="D15" s="103">
        <f>+JUL!D15</f>
        <v>0</v>
      </c>
      <c r="E15" s="106">
        <f>+JUL!E15</f>
        <v>0</v>
      </c>
      <c r="F15" s="103">
        <f>+JUL!F15</f>
        <v>0</v>
      </c>
      <c r="G15" s="107">
        <f>+JUL!G15</f>
        <v>0</v>
      </c>
      <c r="H15" s="108">
        <f>+JUL!H15</f>
        <v>0</v>
      </c>
      <c r="I15" s="106" t="str">
        <f>+JUL!I15</f>
        <v>---</v>
      </c>
      <c r="J15" s="109" t="s">
        <v>95</v>
      </c>
      <c r="K15" s="109" t="s">
        <v>95</v>
      </c>
      <c r="L15" s="103">
        <f>+JUL!L15</f>
        <v>0</v>
      </c>
      <c r="M15" s="103">
        <f>+JUL!M15</f>
        <v>0</v>
      </c>
      <c r="N15" s="103">
        <f>+JUL!N15</f>
        <v>0</v>
      </c>
      <c r="O15" s="110">
        <f>+JUL!O15</f>
        <v>0</v>
      </c>
      <c r="P15" s="103">
        <f>+IF(JUL!Q15=11,JUL!P15+1,JUL!P15)</f>
        <v>0</v>
      </c>
      <c r="Q15" s="103">
        <f>+IF(JUL!Q15=11,0,JUL!Q15+1)</f>
        <v>3</v>
      </c>
      <c r="R15" s="111">
        <f>+JUL!R15</f>
        <v>0</v>
      </c>
      <c r="S15" s="111">
        <f>+JUL!S15</f>
        <v>0</v>
      </c>
      <c r="T15" s="102">
        <f t="shared" si="0"/>
        <v>0</v>
      </c>
      <c r="U15" s="102">
        <f t="shared" si="1"/>
        <v>0</v>
      </c>
      <c r="V15" s="102">
        <f t="shared" si="2"/>
        <v>0</v>
      </c>
      <c r="W15" s="112">
        <f>+JUL!W15</f>
        <v>0</v>
      </c>
      <c r="X15" s="112">
        <f>+JUL!X15</f>
        <v>0</v>
      </c>
      <c r="Y15" s="102">
        <f t="shared" si="3"/>
        <v>0</v>
      </c>
      <c r="Z15" s="113"/>
      <c r="AA15" s="114"/>
      <c r="AB15" s="190"/>
      <c r="AC15" s="191"/>
      <c r="AD15" s="44"/>
      <c r="AE15" s="45"/>
      <c r="AF15" s="45"/>
    </row>
    <row r="16" spans="1:32" ht="45" customHeight="1">
      <c r="A16" s="103">
        <v>3</v>
      </c>
      <c r="B16" s="104">
        <f>+JUL!B16</f>
        <v>0</v>
      </c>
      <c r="C16" s="105">
        <f>+JUL!C16</f>
        <v>0</v>
      </c>
      <c r="D16" s="103">
        <f>+JUL!D16</f>
        <v>0</v>
      </c>
      <c r="E16" s="106">
        <f>+JUL!E16</f>
        <v>0</v>
      </c>
      <c r="F16" s="103">
        <f>+JUL!F16</f>
        <v>0</v>
      </c>
      <c r="G16" s="107">
        <f>+JUL!G16</f>
        <v>0</v>
      </c>
      <c r="H16" s="108">
        <f>+JUL!H16</f>
        <v>0</v>
      </c>
      <c r="I16" s="106" t="str">
        <f>+JUL!I16</f>
        <v>---</v>
      </c>
      <c r="J16" s="109" t="s">
        <v>95</v>
      </c>
      <c r="K16" s="109" t="s">
        <v>95</v>
      </c>
      <c r="L16" s="103">
        <f>+JUL!L16</f>
        <v>0</v>
      </c>
      <c r="M16" s="103">
        <f>+JUL!M16</f>
        <v>0</v>
      </c>
      <c r="N16" s="103">
        <f>+JUL!N16</f>
        <v>0</v>
      </c>
      <c r="O16" s="110">
        <f>+JUL!O16</f>
        <v>0</v>
      </c>
      <c r="P16" s="103">
        <f>+IF(JUL!Q16=11,JUL!P16+1,JUL!P16)</f>
        <v>0</v>
      </c>
      <c r="Q16" s="103">
        <f>+IF(JUL!Q16=11,0,JUL!Q16+1)</f>
        <v>3</v>
      </c>
      <c r="R16" s="111">
        <f>+JUL!R16</f>
        <v>0</v>
      </c>
      <c r="S16" s="111">
        <f>+JUL!S16</f>
        <v>0</v>
      </c>
      <c r="T16" s="102">
        <f t="shared" si="0"/>
        <v>0</v>
      </c>
      <c r="U16" s="102">
        <f t="shared" si="1"/>
        <v>0</v>
      </c>
      <c r="V16" s="102">
        <f t="shared" si="2"/>
        <v>0</v>
      </c>
      <c r="W16" s="112">
        <f>+JUL!W16</f>
        <v>0</v>
      </c>
      <c r="X16" s="112">
        <f>+JUL!X16</f>
        <v>0</v>
      </c>
      <c r="Y16" s="102">
        <f t="shared" si="3"/>
        <v>0</v>
      </c>
      <c r="Z16" s="113"/>
      <c r="AA16" s="114"/>
      <c r="AB16" s="190"/>
      <c r="AC16" s="191"/>
      <c r="AD16" s="44"/>
      <c r="AE16" s="45"/>
      <c r="AF16" s="45"/>
    </row>
    <row r="17" spans="1:32" ht="45" customHeight="1">
      <c r="A17" s="103">
        <v>4</v>
      </c>
      <c r="B17" s="104">
        <f>+JUL!B17</f>
        <v>0</v>
      </c>
      <c r="C17" s="105">
        <f>+JUL!C17</f>
        <v>0</v>
      </c>
      <c r="D17" s="103">
        <f>+JUL!D17</f>
        <v>0</v>
      </c>
      <c r="E17" s="106">
        <f>+JUL!E17</f>
        <v>0</v>
      </c>
      <c r="F17" s="103">
        <f>+JUL!F17</f>
        <v>0</v>
      </c>
      <c r="G17" s="107">
        <f>+JUL!G17</f>
        <v>0</v>
      </c>
      <c r="H17" s="108">
        <f>+JUL!H17</f>
        <v>0</v>
      </c>
      <c r="I17" s="106" t="str">
        <f>+JUL!I17</f>
        <v>---</v>
      </c>
      <c r="J17" s="109" t="s">
        <v>95</v>
      </c>
      <c r="K17" s="109" t="s">
        <v>95</v>
      </c>
      <c r="L17" s="103">
        <f>+JUL!L17</f>
        <v>0</v>
      </c>
      <c r="M17" s="103">
        <f>+JUL!M17</f>
        <v>0</v>
      </c>
      <c r="N17" s="103">
        <f>+JUL!N17</f>
        <v>0</v>
      </c>
      <c r="O17" s="110">
        <f>+JUL!O17</f>
        <v>0</v>
      </c>
      <c r="P17" s="103">
        <f>+IF(JUL!Q17=11,JUL!P17+1,JUL!P17)</f>
        <v>0</v>
      </c>
      <c r="Q17" s="103">
        <f>+IF(JUL!Q17=11,0,JUL!Q17+1)</f>
        <v>3</v>
      </c>
      <c r="R17" s="111">
        <f>+JUL!R17</f>
        <v>0</v>
      </c>
      <c r="S17" s="111">
        <f>+JUL!S17</f>
        <v>0</v>
      </c>
      <c r="T17" s="102">
        <f t="shared" si="0"/>
        <v>0</v>
      </c>
      <c r="U17" s="102">
        <f t="shared" si="1"/>
        <v>0</v>
      </c>
      <c r="V17" s="102">
        <f t="shared" si="2"/>
        <v>0</v>
      </c>
      <c r="W17" s="112">
        <f>+JUL!W17</f>
        <v>0</v>
      </c>
      <c r="X17" s="112">
        <f>+JUL!X17</f>
        <v>0</v>
      </c>
      <c r="Y17" s="102">
        <f t="shared" si="3"/>
        <v>0</v>
      </c>
      <c r="Z17" s="113"/>
      <c r="AA17" s="114"/>
      <c r="AB17" s="190"/>
      <c r="AC17" s="191"/>
      <c r="AD17" s="44"/>
      <c r="AE17" s="45"/>
      <c r="AF17" s="45"/>
    </row>
    <row r="18" spans="1:32" ht="45" customHeight="1">
      <c r="A18" s="103">
        <v>5</v>
      </c>
      <c r="B18" s="104">
        <f>+JUL!B18</f>
        <v>0</v>
      </c>
      <c r="C18" s="105">
        <f>+JUL!C18</f>
        <v>0</v>
      </c>
      <c r="D18" s="103">
        <f>+JUL!D18</f>
        <v>0</v>
      </c>
      <c r="E18" s="106">
        <f>+JUL!E18</f>
        <v>0</v>
      </c>
      <c r="F18" s="103">
        <f>+JUL!F18</f>
        <v>0</v>
      </c>
      <c r="G18" s="107">
        <f>+JUL!G18</f>
        <v>0</v>
      </c>
      <c r="H18" s="108">
        <f>+JUL!H18</f>
        <v>0</v>
      </c>
      <c r="I18" s="106" t="str">
        <f>+JUL!I18</f>
        <v>---</v>
      </c>
      <c r="J18" s="109" t="s">
        <v>95</v>
      </c>
      <c r="K18" s="109" t="s">
        <v>95</v>
      </c>
      <c r="L18" s="103">
        <f>+JUL!L18</f>
        <v>0</v>
      </c>
      <c r="M18" s="103">
        <f>+JUL!M18</f>
        <v>0</v>
      </c>
      <c r="N18" s="103">
        <f>+JUL!N18</f>
        <v>0</v>
      </c>
      <c r="O18" s="110">
        <f>+JUL!O18</f>
        <v>0</v>
      </c>
      <c r="P18" s="103">
        <f>+IF(JUL!Q18=11,JUL!P18+1,JUL!P18)</f>
        <v>0</v>
      </c>
      <c r="Q18" s="103">
        <f>+IF(JUL!Q18=11,0,JUL!Q18+1)</f>
        <v>3</v>
      </c>
      <c r="R18" s="111">
        <f>+JUL!R18</f>
        <v>0</v>
      </c>
      <c r="S18" s="111">
        <f>+JUL!S18</f>
        <v>0</v>
      </c>
      <c r="T18" s="102">
        <f t="shared" si="0"/>
        <v>0</v>
      </c>
      <c r="U18" s="102">
        <f t="shared" si="1"/>
        <v>0</v>
      </c>
      <c r="V18" s="102">
        <f t="shared" si="2"/>
        <v>0</v>
      </c>
      <c r="W18" s="112">
        <f>+JUL!W18</f>
        <v>0</v>
      </c>
      <c r="X18" s="112">
        <f>+JUL!X18</f>
        <v>0</v>
      </c>
      <c r="Y18" s="102">
        <f t="shared" si="3"/>
        <v>0</v>
      </c>
      <c r="Z18" s="113"/>
      <c r="AA18" s="114"/>
      <c r="AB18" s="190"/>
      <c r="AC18" s="191"/>
      <c r="AD18" s="44"/>
      <c r="AE18" s="45"/>
      <c r="AF18" s="45"/>
    </row>
    <row r="19" spans="1:32" ht="45" customHeight="1">
      <c r="A19" s="103">
        <v>6</v>
      </c>
      <c r="B19" s="104">
        <f>+JUL!B19</f>
        <v>0</v>
      </c>
      <c r="C19" s="105">
        <f>+JUL!C19</f>
        <v>0</v>
      </c>
      <c r="D19" s="103">
        <f>+JUL!D19</f>
        <v>0</v>
      </c>
      <c r="E19" s="106">
        <f>+JUL!E19</f>
        <v>0</v>
      </c>
      <c r="F19" s="103">
        <f>+JUL!F19</f>
        <v>0</v>
      </c>
      <c r="G19" s="107">
        <f>+JUL!G19</f>
        <v>0</v>
      </c>
      <c r="H19" s="108">
        <f>+JUL!H19</f>
        <v>0</v>
      </c>
      <c r="I19" s="106" t="str">
        <f>+JUL!I19</f>
        <v>---</v>
      </c>
      <c r="J19" s="109" t="s">
        <v>95</v>
      </c>
      <c r="K19" s="109" t="s">
        <v>95</v>
      </c>
      <c r="L19" s="103">
        <f>+JUL!L19</f>
        <v>0</v>
      </c>
      <c r="M19" s="103">
        <f>+JUL!M19</f>
        <v>0</v>
      </c>
      <c r="N19" s="103">
        <f>+JUL!N19</f>
        <v>0</v>
      </c>
      <c r="O19" s="110">
        <f>+JUL!O19</f>
        <v>0</v>
      </c>
      <c r="P19" s="103">
        <f>+IF(JUL!Q19=11,JUL!P19+1,JUL!P19)</f>
        <v>0</v>
      </c>
      <c r="Q19" s="103">
        <f>+IF(JUL!Q19=11,0,JUL!Q19+1)</f>
        <v>3</v>
      </c>
      <c r="R19" s="111">
        <f>+JUL!R19</f>
        <v>0</v>
      </c>
      <c r="S19" s="111">
        <f>+JUL!S19</f>
        <v>0</v>
      </c>
      <c r="T19" s="102">
        <f t="shared" si="0"/>
        <v>0</v>
      </c>
      <c r="U19" s="102">
        <f t="shared" si="1"/>
        <v>0</v>
      </c>
      <c r="V19" s="102">
        <f t="shared" si="2"/>
        <v>0</v>
      </c>
      <c r="W19" s="112">
        <f>+JUL!W19</f>
        <v>0</v>
      </c>
      <c r="X19" s="112">
        <f>+JUL!X19</f>
        <v>0</v>
      </c>
      <c r="Y19" s="102">
        <f t="shared" si="3"/>
        <v>0</v>
      </c>
      <c r="Z19" s="113"/>
      <c r="AA19" s="114"/>
      <c r="AB19" s="190"/>
      <c r="AC19" s="191"/>
      <c r="AD19" s="45"/>
      <c r="AE19" s="45"/>
      <c r="AF19" s="45"/>
    </row>
    <row r="20" spans="1:32" ht="45" customHeight="1">
      <c r="A20" s="103">
        <v>7</v>
      </c>
      <c r="B20" s="104">
        <f>+JUL!B20</f>
        <v>0</v>
      </c>
      <c r="C20" s="105">
        <f>+JUL!C20</f>
        <v>0</v>
      </c>
      <c r="D20" s="103">
        <f>+JUL!D20</f>
        <v>0</v>
      </c>
      <c r="E20" s="106">
        <f>+JUL!E20</f>
        <v>0</v>
      </c>
      <c r="F20" s="103">
        <f>+JUL!F20</f>
        <v>0</v>
      </c>
      <c r="G20" s="107">
        <f>+JUL!G20</f>
        <v>0</v>
      </c>
      <c r="H20" s="108">
        <f>+JUL!H20</f>
        <v>0</v>
      </c>
      <c r="I20" s="106" t="str">
        <f>+JUL!I20</f>
        <v>---</v>
      </c>
      <c r="J20" s="109" t="s">
        <v>95</v>
      </c>
      <c r="K20" s="109" t="s">
        <v>95</v>
      </c>
      <c r="L20" s="103">
        <f>+JUL!L20</f>
        <v>0</v>
      </c>
      <c r="M20" s="103">
        <f>+JUL!M20</f>
        <v>0</v>
      </c>
      <c r="N20" s="103">
        <f>+JUL!N20</f>
        <v>0</v>
      </c>
      <c r="O20" s="110">
        <f>+JUL!O20</f>
        <v>0</v>
      </c>
      <c r="P20" s="103">
        <f>+IF(JUL!Q20=11,JUL!P20+1,JUL!P20)</f>
        <v>0</v>
      </c>
      <c r="Q20" s="103">
        <f>+IF(JUL!Q20=11,0,JUL!Q20+1)</f>
        <v>3</v>
      </c>
      <c r="R20" s="111">
        <f>+JUL!R20</f>
        <v>0</v>
      </c>
      <c r="S20" s="111">
        <f>+JUL!S20</f>
        <v>0</v>
      </c>
      <c r="T20" s="102">
        <f t="shared" si="0"/>
        <v>0</v>
      </c>
      <c r="U20" s="102">
        <f t="shared" si="1"/>
        <v>0</v>
      </c>
      <c r="V20" s="102">
        <f t="shared" si="2"/>
        <v>0</v>
      </c>
      <c r="W20" s="112">
        <f>+JUL!W20</f>
        <v>0</v>
      </c>
      <c r="X20" s="112">
        <f>+JUL!X20</f>
        <v>0</v>
      </c>
      <c r="Y20" s="102">
        <f t="shared" si="3"/>
        <v>0</v>
      </c>
      <c r="Z20" s="113"/>
      <c r="AA20" s="114"/>
      <c r="AB20" s="190"/>
      <c r="AC20" s="191"/>
      <c r="AD20" s="45"/>
      <c r="AE20" s="45"/>
      <c r="AF20" s="45"/>
    </row>
    <row r="21" spans="1:32" ht="45" customHeight="1">
      <c r="A21" s="103">
        <v>8</v>
      </c>
      <c r="B21" s="104">
        <f>+JUL!B21</f>
        <v>0</v>
      </c>
      <c r="C21" s="105">
        <f>+JUL!C21</f>
        <v>0</v>
      </c>
      <c r="D21" s="103">
        <f>+JUL!D21</f>
        <v>0</v>
      </c>
      <c r="E21" s="106">
        <f>+JUL!E21</f>
        <v>0</v>
      </c>
      <c r="F21" s="103">
        <f>+JUL!F21</f>
        <v>0</v>
      </c>
      <c r="G21" s="107">
        <f>+JUL!G21</f>
        <v>0</v>
      </c>
      <c r="H21" s="108">
        <f>+JUL!H21</f>
        <v>0</v>
      </c>
      <c r="I21" s="106" t="str">
        <f>+JUL!I21</f>
        <v>---</v>
      </c>
      <c r="J21" s="109" t="s">
        <v>95</v>
      </c>
      <c r="K21" s="109" t="s">
        <v>95</v>
      </c>
      <c r="L21" s="103">
        <f>+JUL!L21</f>
        <v>0</v>
      </c>
      <c r="M21" s="103">
        <f>+JUL!M21</f>
        <v>0</v>
      </c>
      <c r="N21" s="103">
        <f>+JUL!N21</f>
        <v>0</v>
      </c>
      <c r="O21" s="110">
        <f>+JUL!O21</f>
        <v>0</v>
      </c>
      <c r="P21" s="103">
        <f>+IF(JUL!Q21=11,JUL!P21+1,JUL!P21)</f>
        <v>0</v>
      </c>
      <c r="Q21" s="103">
        <f>+IF(JUL!Q21=11,0,JUL!Q21+1)</f>
        <v>3</v>
      </c>
      <c r="R21" s="111">
        <f>+JUL!R21</f>
        <v>0</v>
      </c>
      <c r="S21" s="111">
        <f>+JUL!S21</f>
        <v>0</v>
      </c>
      <c r="T21" s="102">
        <f t="shared" si="0"/>
        <v>0</v>
      </c>
      <c r="U21" s="102">
        <f t="shared" si="1"/>
        <v>0</v>
      </c>
      <c r="V21" s="102">
        <f t="shared" si="2"/>
        <v>0</v>
      </c>
      <c r="W21" s="112">
        <f>+JUL!W21</f>
        <v>0</v>
      </c>
      <c r="X21" s="112">
        <f>+JUL!X21</f>
        <v>0</v>
      </c>
      <c r="Y21" s="102">
        <f t="shared" si="3"/>
        <v>0</v>
      </c>
      <c r="Z21" s="113"/>
      <c r="AA21" s="114"/>
      <c r="AB21" s="190"/>
      <c r="AC21" s="191"/>
      <c r="AD21" s="45"/>
      <c r="AE21" s="45"/>
      <c r="AF21" s="45"/>
    </row>
    <row r="22" spans="1:32" ht="45" customHeight="1">
      <c r="A22" s="103">
        <v>9</v>
      </c>
      <c r="B22" s="104">
        <f>+JUL!B22</f>
        <v>0</v>
      </c>
      <c r="C22" s="105">
        <f>+JUL!C22</f>
        <v>0</v>
      </c>
      <c r="D22" s="103">
        <f>+JUL!D22</f>
        <v>0</v>
      </c>
      <c r="E22" s="106">
        <f>+JUL!E22</f>
        <v>0</v>
      </c>
      <c r="F22" s="103">
        <f>+JUL!F22</f>
        <v>0</v>
      </c>
      <c r="G22" s="107">
        <f>+JUL!G22</f>
        <v>0</v>
      </c>
      <c r="H22" s="108">
        <f>+JUL!H22</f>
        <v>0</v>
      </c>
      <c r="I22" s="106" t="str">
        <f>+JUL!I22</f>
        <v>---</v>
      </c>
      <c r="J22" s="109" t="s">
        <v>95</v>
      </c>
      <c r="K22" s="109" t="s">
        <v>95</v>
      </c>
      <c r="L22" s="103">
        <f>+JUL!L22</f>
        <v>0</v>
      </c>
      <c r="M22" s="103">
        <f>+JUL!M22</f>
        <v>0</v>
      </c>
      <c r="N22" s="103">
        <f>+JUL!N22</f>
        <v>0</v>
      </c>
      <c r="O22" s="110">
        <f>+JUL!O22</f>
        <v>0</v>
      </c>
      <c r="P22" s="103">
        <f>+IF(JUL!Q22=11,JUL!P22+1,JUL!P22)</f>
        <v>0</v>
      </c>
      <c r="Q22" s="103">
        <f>+IF(JUL!Q22=11,0,JUL!Q22+1)</f>
        <v>3</v>
      </c>
      <c r="R22" s="111">
        <f>+JUL!R22</f>
        <v>0</v>
      </c>
      <c r="S22" s="111">
        <f>+JUL!S22</f>
        <v>0</v>
      </c>
      <c r="T22" s="102">
        <f t="shared" si="0"/>
        <v>0</v>
      </c>
      <c r="U22" s="102">
        <f t="shared" si="1"/>
        <v>0</v>
      </c>
      <c r="V22" s="102">
        <f t="shared" si="2"/>
        <v>0</v>
      </c>
      <c r="W22" s="112">
        <f>+JUL!W22</f>
        <v>0</v>
      </c>
      <c r="X22" s="112">
        <f>+JUL!X22</f>
        <v>0</v>
      </c>
      <c r="Y22" s="102">
        <f t="shared" si="3"/>
        <v>0</v>
      </c>
      <c r="Z22" s="113"/>
      <c r="AA22" s="114"/>
      <c r="AB22" s="190"/>
      <c r="AC22" s="191"/>
      <c r="AD22" s="45"/>
      <c r="AE22" s="45"/>
      <c r="AF22" s="45"/>
    </row>
    <row r="23" spans="1:32" ht="45" customHeight="1">
      <c r="A23" s="103">
        <v>10</v>
      </c>
      <c r="B23" s="104">
        <f>+JUL!B23</f>
        <v>0</v>
      </c>
      <c r="C23" s="105">
        <f>+JUL!C23</f>
        <v>0</v>
      </c>
      <c r="D23" s="103">
        <f>+JUL!D23</f>
        <v>0</v>
      </c>
      <c r="E23" s="106">
        <f>+JUL!E23</f>
        <v>0</v>
      </c>
      <c r="F23" s="103">
        <f>+JUL!F23</f>
        <v>0</v>
      </c>
      <c r="G23" s="107">
        <f>+JUL!G23</f>
        <v>0</v>
      </c>
      <c r="H23" s="108">
        <f>+JUL!H23</f>
        <v>0</v>
      </c>
      <c r="I23" s="106" t="str">
        <f>+JUL!I23</f>
        <v>---</v>
      </c>
      <c r="J23" s="109" t="s">
        <v>95</v>
      </c>
      <c r="K23" s="109" t="s">
        <v>95</v>
      </c>
      <c r="L23" s="103">
        <f>+JUL!L23</f>
        <v>0</v>
      </c>
      <c r="M23" s="103">
        <f>+JUL!M23</f>
        <v>0</v>
      </c>
      <c r="N23" s="103">
        <f>+JUL!N23</f>
        <v>0</v>
      </c>
      <c r="O23" s="110">
        <f>+JUL!O23</f>
        <v>0</v>
      </c>
      <c r="P23" s="103">
        <f>+IF(JUL!Q23=11,JUL!P23+1,JUL!P23)</f>
        <v>0</v>
      </c>
      <c r="Q23" s="103">
        <f>+IF(JUL!Q23=11,0,JUL!Q23+1)</f>
        <v>3</v>
      </c>
      <c r="R23" s="111">
        <f>+JUL!R23</f>
        <v>0</v>
      </c>
      <c r="S23" s="111">
        <f>+JUL!S23</f>
        <v>0</v>
      </c>
      <c r="T23" s="102">
        <f t="shared" si="0"/>
        <v>0</v>
      </c>
      <c r="U23" s="102">
        <f t="shared" si="1"/>
        <v>0</v>
      </c>
      <c r="V23" s="102">
        <f t="shared" si="2"/>
        <v>0</v>
      </c>
      <c r="W23" s="112">
        <f>+JUL!W23</f>
        <v>0</v>
      </c>
      <c r="X23" s="112">
        <f>+JUL!X23</f>
        <v>0</v>
      </c>
      <c r="Y23" s="102">
        <f t="shared" si="3"/>
        <v>0</v>
      </c>
      <c r="Z23" s="113"/>
      <c r="AA23" s="114"/>
      <c r="AB23" s="190"/>
      <c r="AC23" s="191"/>
      <c r="AD23" s="45"/>
      <c r="AE23" s="45"/>
      <c r="AF23" s="45"/>
    </row>
    <row r="24" spans="1:32" ht="45" customHeight="1">
      <c r="A24" s="103">
        <v>11</v>
      </c>
      <c r="B24" s="104">
        <f>+JUL!B24</f>
        <v>0</v>
      </c>
      <c r="C24" s="105">
        <f>+JUL!C24</f>
        <v>0</v>
      </c>
      <c r="D24" s="103">
        <f>+JUL!D24</f>
        <v>0</v>
      </c>
      <c r="E24" s="106">
        <f>+JUL!E24</f>
        <v>0</v>
      </c>
      <c r="F24" s="103">
        <f>+JUL!F24</f>
        <v>0</v>
      </c>
      <c r="G24" s="107">
        <f>+JUL!G24</f>
        <v>0</v>
      </c>
      <c r="H24" s="108">
        <f>+JUL!H24</f>
        <v>0</v>
      </c>
      <c r="I24" s="106" t="str">
        <f>+JUL!I24</f>
        <v>---</v>
      </c>
      <c r="J24" s="109" t="s">
        <v>95</v>
      </c>
      <c r="K24" s="109" t="s">
        <v>95</v>
      </c>
      <c r="L24" s="103">
        <f>+JUL!L24</f>
        <v>0</v>
      </c>
      <c r="M24" s="103">
        <f>+JUL!M24</f>
        <v>0</v>
      </c>
      <c r="N24" s="103">
        <f>+JUL!N24</f>
        <v>0</v>
      </c>
      <c r="O24" s="110">
        <f>+JUL!O24</f>
        <v>0</v>
      </c>
      <c r="P24" s="103">
        <f>+IF(JUL!Q24=11,JUL!P24+1,JUL!P24)</f>
        <v>0</v>
      </c>
      <c r="Q24" s="103">
        <f>+IF(JUL!Q24=11,0,JUL!Q24+1)</f>
        <v>3</v>
      </c>
      <c r="R24" s="111">
        <f>+JUL!R24</f>
        <v>0</v>
      </c>
      <c r="S24" s="111">
        <f>+JUL!S24</f>
        <v>0</v>
      </c>
      <c r="T24" s="102">
        <f t="shared" si="0"/>
        <v>0</v>
      </c>
      <c r="U24" s="102">
        <f t="shared" si="1"/>
        <v>0</v>
      </c>
      <c r="V24" s="102">
        <f t="shared" si="2"/>
        <v>0</v>
      </c>
      <c r="W24" s="112">
        <f>+JUL!W24</f>
        <v>0</v>
      </c>
      <c r="X24" s="112">
        <f>+JUL!X24</f>
        <v>0</v>
      </c>
      <c r="Y24" s="102">
        <f t="shared" si="3"/>
        <v>0</v>
      </c>
      <c r="Z24" s="113"/>
      <c r="AA24" s="114"/>
      <c r="AB24" s="190"/>
      <c r="AC24" s="191"/>
      <c r="AD24" s="45"/>
      <c r="AE24" s="45"/>
      <c r="AF24" s="45"/>
    </row>
    <row r="25" spans="1:32" ht="45" customHeight="1">
      <c r="A25" s="103">
        <v>12</v>
      </c>
      <c r="B25" s="104">
        <f>+JUL!B25</f>
        <v>0</v>
      </c>
      <c r="C25" s="105">
        <f>+JUL!C25</f>
        <v>0</v>
      </c>
      <c r="D25" s="103">
        <f>+JUL!D25</f>
        <v>0</v>
      </c>
      <c r="E25" s="106">
        <f>+JUL!E25</f>
        <v>0</v>
      </c>
      <c r="F25" s="103">
        <f>+JUL!F25</f>
        <v>0</v>
      </c>
      <c r="G25" s="107">
        <f>+JUL!G25</f>
        <v>0</v>
      </c>
      <c r="H25" s="108">
        <f>+JUL!H25</f>
        <v>0</v>
      </c>
      <c r="I25" s="106" t="str">
        <f>+JUL!I25</f>
        <v>---</v>
      </c>
      <c r="J25" s="109" t="s">
        <v>95</v>
      </c>
      <c r="K25" s="109" t="s">
        <v>95</v>
      </c>
      <c r="L25" s="103">
        <f>+JUL!L25</f>
        <v>0</v>
      </c>
      <c r="M25" s="103">
        <f>+JUL!M25</f>
        <v>0</v>
      </c>
      <c r="N25" s="103">
        <f>+JUL!N25</f>
        <v>0</v>
      </c>
      <c r="O25" s="110">
        <f>+JUL!O25</f>
        <v>0</v>
      </c>
      <c r="P25" s="103">
        <f>+IF(JUL!Q25=11,JUL!P25+1,JUL!P25)</f>
        <v>0</v>
      </c>
      <c r="Q25" s="103">
        <f>+IF(JUL!Q25=11,0,JUL!Q25+1)</f>
        <v>3</v>
      </c>
      <c r="R25" s="111">
        <f>+JUL!R25</f>
        <v>0</v>
      </c>
      <c r="S25" s="111">
        <f>+JUL!S25</f>
        <v>0</v>
      </c>
      <c r="T25" s="102">
        <f t="shared" si="0"/>
        <v>0</v>
      </c>
      <c r="U25" s="102">
        <f t="shared" si="1"/>
        <v>0</v>
      </c>
      <c r="V25" s="102">
        <f t="shared" si="2"/>
        <v>0</v>
      </c>
      <c r="W25" s="112">
        <f>+JUL!W25</f>
        <v>0</v>
      </c>
      <c r="X25" s="112">
        <f>+JUL!X25</f>
        <v>0</v>
      </c>
      <c r="Y25" s="102">
        <f t="shared" si="3"/>
        <v>0</v>
      </c>
      <c r="Z25" s="113"/>
      <c r="AA25" s="114"/>
      <c r="AB25" s="190"/>
      <c r="AC25" s="191"/>
      <c r="AD25" s="45"/>
      <c r="AE25" s="45"/>
      <c r="AF25" s="45"/>
    </row>
    <row r="26" spans="1:32" ht="45" customHeight="1">
      <c r="A26" s="103">
        <v>13</v>
      </c>
      <c r="B26" s="104">
        <f>+JUL!B26</f>
        <v>0</v>
      </c>
      <c r="C26" s="105">
        <f>+JUL!C26</f>
        <v>0</v>
      </c>
      <c r="D26" s="103">
        <f>+JUL!D26</f>
        <v>0</v>
      </c>
      <c r="E26" s="106">
        <f>+JUL!E26</f>
        <v>0</v>
      </c>
      <c r="F26" s="103">
        <f>+JUL!F26</f>
        <v>0</v>
      </c>
      <c r="G26" s="107">
        <f>+JUL!G26</f>
        <v>0</v>
      </c>
      <c r="H26" s="108">
        <f>+JUL!H26</f>
        <v>0</v>
      </c>
      <c r="I26" s="106" t="str">
        <f>+JUL!I26</f>
        <v>---</v>
      </c>
      <c r="J26" s="109" t="s">
        <v>95</v>
      </c>
      <c r="K26" s="109" t="s">
        <v>95</v>
      </c>
      <c r="L26" s="103">
        <f>+JUL!L26</f>
        <v>0</v>
      </c>
      <c r="M26" s="103">
        <f>+JUL!M26</f>
        <v>0</v>
      </c>
      <c r="N26" s="103">
        <f>+JUL!N26</f>
        <v>0</v>
      </c>
      <c r="O26" s="110">
        <f>+JUL!O26</f>
        <v>0</v>
      </c>
      <c r="P26" s="103">
        <f>+IF(JUL!Q26=11,JUL!P26+1,JUL!P26)</f>
        <v>0</v>
      </c>
      <c r="Q26" s="103">
        <f>+IF(JUL!Q26=11,0,JUL!Q26+1)</f>
        <v>3</v>
      </c>
      <c r="R26" s="111">
        <f>+JUL!R26</f>
        <v>0</v>
      </c>
      <c r="S26" s="111">
        <f>+JUL!S26</f>
        <v>0</v>
      </c>
      <c r="T26" s="102">
        <f t="shared" si="0"/>
        <v>0</v>
      </c>
      <c r="U26" s="102">
        <f t="shared" si="1"/>
        <v>0</v>
      </c>
      <c r="V26" s="102">
        <f t="shared" si="2"/>
        <v>0</v>
      </c>
      <c r="W26" s="112">
        <f>+JUL!W26</f>
        <v>0</v>
      </c>
      <c r="X26" s="112">
        <f>+JUL!X26</f>
        <v>0</v>
      </c>
      <c r="Y26" s="102">
        <f t="shared" si="3"/>
        <v>0</v>
      </c>
      <c r="Z26" s="113"/>
      <c r="AA26" s="114"/>
      <c r="AB26" s="190"/>
      <c r="AC26" s="191"/>
      <c r="AD26" s="45"/>
      <c r="AE26" s="45"/>
      <c r="AF26" s="45"/>
    </row>
    <row r="27" spans="1:32" ht="45" customHeight="1">
      <c r="A27" s="103">
        <v>14</v>
      </c>
      <c r="B27" s="104">
        <f>+JUL!B27</f>
        <v>0</v>
      </c>
      <c r="C27" s="105">
        <f>+JUL!C27</f>
        <v>0</v>
      </c>
      <c r="D27" s="103">
        <f>+JUL!D27</f>
        <v>0</v>
      </c>
      <c r="E27" s="106">
        <f>+JUL!E27</f>
        <v>0</v>
      </c>
      <c r="F27" s="103">
        <f>+JUL!F27</f>
        <v>0</v>
      </c>
      <c r="G27" s="107">
        <f>+JUL!G27</f>
        <v>0</v>
      </c>
      <c r="H27" s="108">
        <f>+JUL!H27</f>
        <v>0</v>
      </c>
      <c r="I27" s="106" t="str">
        <f>+JUL!I27</f>
        <v>---</v>
      </c>
      <c r="J27" s="109" t="s">
        <v>95</v>
      </c>
      <c r="K27" s="109" t="s">
        <v>95</v>
      </c>
      <c r="L27" s="103">
        <f>+JUL!L27</f>
        <v>0</v>
      </c>
      <c r="M27" s="103">
        <f>+JUL!M27</f>
        <v>0</v>
      </c>
      <c r="N27" s="103">
        <f>+JUL!N27</f>
        <v>0</v>
      </c>
      <c r="O27" s="110">
        <f>+JUL!O27</f>
        <v>0</v>
      </c>
      <c r="P27" s="103">
        <f>+IF(JUL!Q27=11,JUL!P27+1,JUL!P27)</f>
        <v>0</v>
      </c>
      <c r="Q27" s="103">
        <f>+IF(JUL!Q27=11,0,JUL!Q27+1)</f>
        <v>3</v>
      </c>
      <c r="R27" s="111">
        <f>+JUL!R27</f>
        <v>0</v>
      </c>
      <c r="S27" s="111">
        <f>+JUL!S27</f>
        <v>0</v>
      </c>
      <c r="T27" s="102">
        <f t="shared" si="0"/>
        <v>0</v>
      </c>
      <c r="U27" s="102">
        <f t="shared" si="1"/>
        <v>0</v>
      </c>
      <c r="V27" s="102">
        <f t="shared" si="2"/>
        <v>0</v>
      </c>
      <c r="W27" s="112">
        <f>+JUL!W27</f>
        <v>0</v>
      </c>
      <c r="X27" s="112">
        <f>+JUL!X27</f>
        <v>0</v>
      </c>
      <c r="Y27" s="102">
        <f t="shared" si="3"/>
        <v>0</v>
      </c>
      <c r="Z27" s="113"/>
      <c r="AA27" s="114"/>
      <c r="AB27" s="190"/>
      <c r="AC27" s="191"/>
      <c r="AD27" s="45"/>
      <c r="AE27" s="45"/>
      <c r="AF27" s="45"/>
    </row>
    <row r="28" spans="1:32" ht="45" customHeight="1">
      <c r="A28" s="103">
        <v>15</v>
      </c>
      <c r="B28" s="104">
        <f>+JUL!B28</f>
        <v>0</v>
      </c>
      <c r="C28" s="105">
        <f>+JUL!C28</f>
        <v>0</v>
      </c>
      <c r="D28" s="103">
        <f>+JUL!D28</f>
        <v>0</v>
      </c>
      <c r="E28" s="106">
        <f>+JUL!E28</f>
        <v>0</v>
      </c>
      <c r="F28" s="103">
        <f>+JUL!F28</f>
        <v>0</v>
      </c>
      <c r="G28" s="107">
        <f>+JUL!G28</f>
        <v>0</v>
      </c>
      <c r="H28" s="108">
        <f>+JUL!H28</f>
        <v>0</v>
      </c>
      <c r="I28" s="106" t="str">
        <f>+JUL!I28</f>
        <v>---</v>
      </c>
      <c r="J28" s="109" t="s">
        <v>95</v>
      </c>
      <c r="K28" s="109" t="s">
        <v>95</v>
      </c>
      <c r="L28" s="103">
        <f>+JUL!L28</f>
        <v>0</v>
      </c>
      <c r="M28" s="103">
        <f>+JUL!M28</f>
        <v>0</v>
      </c>
      <c r="N28" s="103">
        <f>+JUL!N28</f>
        <v>0</v>
      </c>
      <c r="O28" s="110">
        <f>+JUL!O28</f>
        <v>0</v>
      </c>
      <c r="P28" s="103">
        <f>+IF(JUL!Q28=11,JUL!P28+1,JUL!P28)</f>
        <v>0</v>
      </c>
      <c r="Q28" s="103">
        <f>+IF(JUL!Q28=11,0,JUL!Q28+1)</f>
        <v>3</v>
      </c>
      <c r="R28" s="111">
        <f>+JUL!R28</f>
        <v>0</v>
      </c>
      <c r="S28" s="111">
        <f>+JUL!S28</f>
        <v>0</v>
      </c>
      <c r="T28" s="102">
        <f t="shared" si="0"/>
        <v>0</v>
      </c>
      <c r="U28" s="102">
        <f t="shared" si="1"/>
        <v>0</v>
      </c>
      <c r="V28" s="102">
        <f t="shared" si="2"/>
        <v>0</v>
      </c>
      <c r="W28" s="112">
        <f>+JUL!W28</f>
        <v>0</v>
      </c>
      <c r="X28" s="112">
        <f>+JUL!X28</f>
        <v>0</v>
      </c>
      <c r="Y28" s="102">
        <f t="shared" si="3"/>
        <v>0</v>
      </c>
      <c r="Z28" s="113"/>
      <c r="AA28" s="114"/>
      <c r="AB28" s="190"/>
      <c r="AC28" s="191"/>
      <c r="AD28" s="45"/>
      <c r="AE28" s="45"/>
      <c r="AF28" s="45"/>
    </row>
    <row r="29" spans="1:32" ht="45" customHeight="1">
      <c r="A29" s="103">
        <v>16</v>
      </c>
      <c r="B29" s="104">
        <f>+JUL!B29</f>
        <v>0</v>
      </c>
      <c r="C29" s="105">
        <f>+JUL!C29</f>
        <v>0</v>
      </c>
      <c r="D29" s="103">
        <f>+JUL!D29</f>
        <v>0</v>
      </c>
      <c r="E29" s="106">
        <f>+JUL!E29</f>
        <v>0</v>
      </c>
      <c r="F29" s="103">
        <f>+JUL!F29</f>
        <v>0</v>
      </c>
      <c r="G29" s="107">
        <f>+JUL!G29</f>
        <v>0</v>
      </c>
      <c r="H29" s="108">
        <f>+JUL!H29</f>
        <v>0</v>
      </c>
      <c r="I29" s="106" t="str">
        <f>+JUL!I29</f>
        <v>---</v>
      </c>
      <c r="J29" s="109" t="s">
        <v>95</v>
      </c>
      <c r="K29" s="109" t="s">
        <v>95</v>
      </c>
      <c r="L29" s="103">
        <f>+JUL!L29</f>
        <v>0</v>
      </c>
      <c r="M29" s="103">
        <f>+JUL!M29</f>
        <v>0</v>
      </c>
      <c r="N29" s="103">
        <f>+JUL!N29</f>
        <v>0</v>
      </c>
      <c r="O29" s="110">
        <f>+JUL!O29</f>
        <v>0</v>
      </c>
      <c r="P29" s="103">
        <f>+IF(JUL!Q29=11,JUL!P29+1,JUL!P29)</f>
        <v>0</v>
      </c>
      <c r="Q29" s="103">
        <f>+IF(JUL!Q29=11,0,JUL!Q29+1)</f>
        <v>3</v>
      </c>
      <c r="R29" s="111">
        <f>+JUL!R29</f>
        <v>0</v>
      </c>
      <c r="S29" s="111">
        <f>+JUL!S29</f>
        <v>0</v>
      </c>
      <c r="T29" s="102">
        <f t="shared" si="0"/>
        <v>0</v>
      </c>
      <c r="U29" s="102">
        <f t="shared" si="1"/>
        <v>0</v>
      </c>
      <c r="V29" s="102">
        <f t="shared" si="2"/>
        <v>0</v>
      </c>
      <c r="W29" s="112">
        <f>+JUL!W29</f>
        <v>0</v>
      </c>
      <c r="X29" s="112">
        <f>+JUL!X29</f>
        <v>0</v>
      </c>
      <c r="Y29" s="102">
        <f t="shared" si="3"/>
        <v>0</v>
      </c>
      <c r="Z29" s="113"/>
      <c r="AA29" s="114"/>
      <c r="AB29" s="190"/>
      <c r="AC29" s="191"/>
      <c r="AD29" s="45"/>
      <c r="AE29" s="45"/>
      <c r="AF29" s="45"/>
    </row>
    <row r="30" spans="1:32" ht="45" customHeight="1">
      <c r="A30" s="103">
        <v>17</v>
      </c>
      <c r="B30" s="104">
        <f>+JUL!B30</f>
        <v>0</v>
      </c>
      <c r="C30" s="105">
        <f>+JUL!C30</f>
        <v>0</v>
      </c>
      <c r="D30" s="103">
        <f>+JUL!D30</f>
        <v>0</v>
      </c>
      <c r="E30" s="106">
        <f>+JUL!E30</f>
        <v>0</v>
      </c>
      <c r="F30" s="103">
        <f>+JUL!F30</f>
        <v>0</v>
      </c>
      <c r="G30" s="107">
        <f>+JUL!G30</f>
        <v>0</v>
      </c>
      <c r="H30" s="108">
        <f>+JUL!H30</f>
        <v>0</v>
      </c>
      <c r="I30" s="106" t="str">
        <f>+JUL!I30</f>
        <v>---</v>
      </c>
      <c r="J30" s="109" t="s">
        <v>95</v>
      </c>
      <c r="K30" s="109" t="s">
        <v>95</v>
      </c>
      <c r="L30" s="103">
        <f>+JUL!L30</f>
        <v>0</v>
      </c>
      <c r="M30" s="103">
        <f>+JUL!M30</f>
        <v>0</v>
      </c>
      <c r="N30" s="103">
        <f>+JUL!N30</f>
        <v>0</v>
      </c>
      <c r="O30" s="110">
        <f>+JUL!O30</f>
        <v>0</v>
      </c>
      <c r="P30" s="103">
        <f>+IF(JUL!Q30=11,JUL!P30+1,JUL!P30)</f>
        <v>0</v>
      </c>
      <c r="Q30" s="103">
        <f>+IF(JUL!Q30=11,0,JUL!Q30+1)</f>
        <v>3</v>
      </c>
      <c r="R30" s="111">
        <f>+JUL!R30</f>
        <v>0</v>
      </c>
      <c r="S30" s="111">
        <f>+JUL!S30</f>
        <v>0</v>
      </c>
      <c r="T30" s="102">
        <f t="shared" si="0"/>
        <v>0</v>
      </c>
      <c r="U30" s="102">
        <f t="shared" si="1"/>
        <v>0</v>
      </c>
      <c r="V30" s="102">
        <f t="shared" si="2"/>
        <v>0</v>
      </c>
      <c r="W30" s="112">
        <f>+JUL!W30</f>
        <v>0</v>
      </c>
      <c r="X30" s="112">
        <f>+JUL!X30</f>
        <v>0</v>
      </c>
      <c r="Y30" s="102">
        <f t="shared" si="3"/>
        <v>0</v>
      </c>
      <c r="Z30" s="113"/>
      <c r="AA30" s="114"/>
      <c r="AB30" s="190"/>
      <c r="AC30" s="191"/>
      <c r="AD30" s="45"/>
      <c r="AE30" s="45"/>
      <c r="AF30" s="45"/>
    </row>
    <row r="31" spans="1:32" ht="45" customHeight="1" thickBot="1">
      <c r="A31" s="103">
        <v>18</v>
      </c>
      <c r="B31" s="104">
        <f>+JUL!B31</f>
        <v>0</v>
      </c>
      <c r="C31" s="105">
        <f>+JUL!C31</f>
        <v>0</v>
      </c>
      <c r="D31" s="103">
        <f>+JUL!D31</f>
        <v>0</v>
      </c>
      <c r="E31" s="106">
        <f>+JUL!E31</f>
        <v>0</v>
      </c>
      <c r="F31" s="103">
        <f>+JUL!F31</f>
        <v>0</v>
      </c>
      <c r="G31" s="107">
        <f>+JUL!G31</f>
        <v>0</v>
      </c>
      <c r="H31" s="108">
        <f>+JUL!H31</f>
        <v>0</v>
      </c>
      <c r="I31" s="106" t="str">
        <f>+JUL!I31</f>
        <v>---</v>
      </c>
      <c r="J31" s="109" t="s">
        <v>95</v>
      </c>
      <c r="K31" s="109" t="s">
        <v>95</v>
      </c>
      <c r="L31" s="103">
        <f>+JUL!L31</f>
        <v>0</v>
      </c>
      <c r="M31" s="103">
        <f>+JUL!M31</f>
        <v>0</v>
      </c>
      <c r="N31" s="103">
        <f>+JUL!N31</f>
        <v>0</v>
      </c>
      <c r="O31" s="110">
        <f>+JUL!O31</f>
        <v>0</v>
      </c>
      <c r="P31" s="103">
        <f>+IF(JUL!Q31=11,JUL!P31+1,JUL!P31)</f>
        <v>0</v>
      </c>
      <c r="Q31" s="103">
        <f>+IF(JUL!Q31=11,0,JUL!Q31+1)</f>
        <v>3</v>
      </c>
      <c r="R31" s="111">
        <f>+JUL!R31</f>
        <v>0</v>
      </c>
      <c r="S31" s="111">
        <f>+JUL!S31</f>
        <v>0</v>
      </c>
      <c r="T31" s="102">
        <f t="shared" si="0"/>
        <v>0</v>
      </c>
      <c r="U31" s="102">
        <f t="shared" si="1"/>
        <v>0</v>
      </c>
      <c r="V31" s="102">
        <f t="shared" si="2"/>
        <v>0</v>
      </c>
      <c r="W31" s="112">
        <f>+JUL!W31</f>
        <v>0</v>
      </c>
      <c r="X31" s="112">
        <f>+JUL!X31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+JUL!E33</f>
        <v>---</v>
      </c>
      <c r="F33" s="4"/>
      <c r="G33" s="4"/>
      <c r="H33" s="4"/>
      <c r="I33" s="4"/>
      <c r="J33" s="4"/>
      <c r="K33" s="4"/>
      <c r="L33" s="4"/>
      <c r="M33" s="5"/>
      <c r="N33" s="5"/>
      <c r="O33" s="5"/>
      <c r="Q33" s="96" t="str">
        <f>+MAY!Q33</f>
        <v>TOTALES HOJA N° 1/3</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131</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299</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282</v>
      </c>
      <c r="B40" s="56"/>
      <c r="C40" s="56"/>
      <c r="D40" s="56"/>
      <c r="K40" s="564" t="s">
        <v>118</v>
      </c>
      <c r="L40" s="564"/>
      <c r="M40" s="564"/>
      <c r="N40" s="564"/>
      <c r="O40" s="564"/>
      <c r="P40" s="564"/>
      <c r="R40" s="564" t="s">
        <v>119</v>
      </c>
      <c r="S40" s="564"/>
      <c r="T40" s="564"/>
      <c r="W40" s="57"/>
      <c r="X40" s="42"/>
      <c r="Y40" s="41"/>
      <c r="Z40" s="34"/>
      <c r="AC40" s="30"/>
    </row>
    <row r="41" spans="23:29" ht="27" customHeight="1" thickBot="1">
      <c r="W41" s="57"/>
      <c r="X41" s="42"/>
      <c r="Y41" s="41"/>
      <c r="Z41" s="34"/>
      <c r="AA41" s="70"/>
      <c r="AC41" s="30"/>
    </row>
    <row r="42" spans="1:29" ht="27" customHeight="1" thickBot="1">
      <c r="A42" s="94" t="s">
        <v>300</v>
      </c>
      <c r="D42" s="117" t="str">
        <f>+CARATULA!$A$87</f>
        <v>10/05/2018</v>
      </c>
      <c r="E42" s="119" t="str">
        <f>+CARATULA!$C$87</f>
        <v>  De 37 a 54 cargos docentes</v>
      </c>
      <c r="V42" s="558"/>
      <c r="W42" s="558"/>
      <c r="X42" s="558"/>
      <c r="Y42" s="559"/>
      <c r="Z42" s="581" t="s">
        <v>301</v>
      </c>
      <c r="AA42" s="582"/>
      <c r="AB42" s="582"/>
      <c r="AC42" s="583"/>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211</v>
      </c>
      <c r="W53" s="87" t="str">
        <f>+W$2</f>
        <v>AGOSTO</v>
      </c>
      <c r="X53" s="65"/>
      <c r="Y53" s="184">
        <f>+CARATULA!$O$10</f>
        <v>2019</v>
      </c>
      <c r="AA53" s="122" t="str">
        <f>+AA$2</f>
        <v>X</v>
      </c>
      <c r="AB53" s="86" t="s">
        <v>121</v>
      </c>
      <c r="AC53" s="59"/>
    </row>
    <row r="54" spans="1:28" ht="27.75" customHeight="1" thickBot="1">
      <c r="A54" s="62" t="s">
        <v>302</v>
      </c>
      <c r="B54" s="59"/>
      <c r="C54" s="59"/>
      <c r="D54" s="59"/>
      <c r="E54" s="59"/>
      <c r="F54" s="59"/>
      <c r="G54" s="59"/>
      <c r="H54" s="59"/>
      <c r="I54" s="59"/>
      <c r="J54" s="59"/>
      <c r="K54" s="63" t="s">
        <v>103</v>
      </c>
      <c r="L54" s="63"/>
      <c r="M54" s="63"/>
      <c r="O54" s="63"/>
      <c r="P54" s="59"/>
      <c r="Q54" s="59"/>
      <c r="R54" s="63"/>
      <c r="S54" s="63"/>
      <c r="T54" s="63"/>
      <c r="U54" s="63"/>
      <c r="V54" s="59"/>
      <c r="W54" s="92" t="str">
        <f>+MAY!W54</f>
        <v>HOJA N° 2/3</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298</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87">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2" t="s">
        <v>111</v>
      </c>
      <c r="B62" s="578" t="s">
        <v>71</v>
      </c>
      <c r="C62" s="580"/>
      <c r="D62" s="562" t="s">
        <v>74</v>
      </c>
      <c r="E62" s="562" t="s">
        <v>94</v>
      </c>
      <c r="F62" s="562" t="s">
        <v>75</v>
      </c>
      <c r="G62" s="562" t="s">
        <v>82</v>
      </c>
      <c r="H62" s="562" t="s">
        <v>69</v>
      </c>
      <c r="I62" s="562" t="s">
        <v>70</v>
      </c>
      <c r="J62" s="562" t="s">
        <v>79</v>
      </c>
      <c r="K62" s="562" t="s">
        <v>80</v>
      </c>
      <c r="L62" s="562" t="s">
        <v>81</v>
      </c>
      <c r="M62" s="560" t="s">
        <v>96</v>
      </c>
      <c r="N62" s="560" t="s">
        <v>97</v>
      </c>
      <c r="O62" s="562" t="s">
        <v>98</v>
      </c>
      <c r="P62" s="578" t="s">
        <v>83</v>
      </c>
      <c r="Q62" s="580"/>
      <c r="R62" s="566" t="s">
        <v>76</v>
      </c>
      <c r="S62" s="567" t="s">
        <v>46</v>
      </c>
      <c r="T62" s="578" t="s">
        <v>86</v>
      </c>
      <c r="U62" s="579" t="s">
        <v>47</v>
      </c>
      <c r="V62" s="580" t="s">
        <v>45</v>
      </c>
      <c r="W62" s="578" t="s">
        <v>112</v>
      </c>
      <c r="X62" s="579" t="s">
        <v>47</v>
      </c>
      <c r="Y62" s="580" t="s">
        <v>45</v>
      </c>
      <c r="Z62" s="574" t="s">
        <v>113</v>
      </c>
      <c r="AA62" s="568"/>
      <c r="AB62" s="574" t="s">
        <v>114</v>
      </c>
      <c r="AC62" s="568"/>
    </row>
    <row r="63" spans="1:29" ht="16.5" customHeight="1">
      <c r="A63" s="570" t="s">
        <v>44</v>
      </c>
      <c r="B63" s="560" t="s">
        <v>72</v>
      </c>
      <c r="C63" s="560" t="s">
        <v>73</v>
      </c>
      <c r="D63" s="570"/>
      <c r="E63" s="570"/>
      <c r="F63" s="570"/>
      <c r="G63" s="570"/>
      <c r="H63" s="570"/>
      <c r="I63" s="570"/>
      <c r="J63" s="570"/>
      <c r="K63" s="570"/>
      <c r="L63" s="570"/>
      <c r="M63" s="565"/>
      <c r="N63" s="565"/>
      <c r="O63" s="570"/>
      <c r="P63" s="560" t="s">
        <v>84</v>
      </c>
      <c r="Q63" s="560" t="s">
        <v>85</v>
      </c>
      <c r="R63" s="560" t="s">
        <v>78</v>
      </c>
      <c r="S63" s="560" t="s">
        <v>77</v>
      </c>
      <c r="T63" s="562" t="s">
        <v>115</v>
      </c>
      <c r="U63" s="562" t="s">
        <v>128</v>
      </c>
      <c r="V63" s="562" t="s">
        <v>45</v>
      </c>
      <c r="W63" s="562" t="s">
        <v>115</v>
      </c>
      <c r="X63" s="562" t="s">
        <v>128</v>
      </c>
      <c r="Y63" s="562" t="s">
        <v>45</v>
      </c>
      <c r="Z63" s="575"/>
      <c r="AA63" s="576"/>
      <c r="AB63" s="575"/>
      <c r="AC63" s="576"/>
    </row>
    <row r="64" spans="1:29" ht="16.5" customHeight="1">
      <c r="A64" s="563"/>
      <c r="B64" s="561"/>
      <c r="C64" s="561"/>
      <c r="D64" s="563"/>
      <c r="E64" s="563"/>
      <c r="F64" s="563"/>
      <c r="G64" s="563"/>
      <c r="H64" s="563"/>
      <c r="I64" s="563"/>
      <c r="J64" s="563"/>
      <c r="K64" s="563"/>
      <c r="L64" s="563"/>
      <c r="M64" s="561"/>
      <c r="N64" s="561"/>
      <c r="O64" s="563"/>
      <c r="P64" s="561"/>
      <c r="Q64" s="561"/>
      <c r="R64" s="561"/>
      <c r="S64" s="561"/>
      <c r="T64" s="563"/>
      <c r="U64" s="563"/>
      <c r="V64" s="563"/>
      <c r="W64" s="563"/>
      <c r="X64" s="563"/>
      <c r="Y64" s="563"/>
      <c r="Z64" s="577"/>
      <c r="AA64" s="569"/>
      <c r="AB64" s="577"/>
      <c r="AC64" s="569"/>
    </row>
    <row r="65" spans="1:29" ht="45" customHeight="1">
      <c r="A65" s="103">
        <v>19</v>
      </c>
      <c r="B65" s="104">
        <f>+JUL!B65</f>
        <v>0</v>
      </c>
      <c r="C65" s="105">
        <f>+JUL!C65</f>
        <v>0</v>
      </c>
      <c r="D65" s="103">
        <f>+JUL!D65</f>
        <v>0</v>
      </c>
      <c r="E65" s="106">
        <f>+JUL!E65</f>
        <v>0</v>
      </c>
      <c r="F65" s="103">
        <f>+JUL!F65</f>
        <v>0</v>
      </c>
      <c r="G65" s="107">
        <f>+JUL!G65</f>
        <v>0</v>
      </c>
      <c r="H65" s="108">
        <f>+JUL!H65</f>
        <v>0</v>
      </c>
      <c r="I65" s="106" t="str">
        <f>+JUL!I65</f>
        <v>---</v>
      </c>
      <c r="J65" s="109" t="s">
        <v>95</v>
      </c>
      <c r="K65" s="109" t="s">
        <v>95</v>
      </c>
      <c r="L65" s="103">
        <f>+JUL!L65</f>
        <v>0</v>
      </c>
      <c r="M65" s="103">
        <f>+JUL!M65</f>
        <v>0</v>
      </c>
      <c r="N65" s="103">
        <f>+JUL!N65</f>
        <v>0</v>
      </c>
      <c r="O65" s="110">
        <f>+JUL!O65</f>
        <v>0</v>
      </c>
      <c r="P65" s="103">
        <f>+IF(JUL!Q65=11,JUL!P65+1,JUL!P65)</f>
        <v>0</v>
      </c>
      <c r="Q65" s="103">
        <f>+IF(JUL!Q65=11,0,JUL!Q65+1)</f>
        <v>3</v>
      </c>
      <c r="R65" s="111">
        <f>+JUL!R65</f>
        <v>0</v>
      </c>
      <c r="S65" s="111">
        <f>+JUL!S65</f>
        <v>0</v>
      </c>
      <c r="T65" s="102">
        <f aca="true" t="shared" si="5" ref="T65:T82">+ROUND(S65*16%,2)</f>
        <v>0</v>
      </c>
      <c r="U65" s="102">
        <f aca="true" t="shared" si="6" ref="U65:U82">+ROUND(S65*12%,2)</f>
        <v>0</v>
      </c>
      <c r="V65" s="102">
        <f aca="true" t="shared" si="7" ref="V65:V82">+T65+U65</f>
        <v>0</v>
      </c>
      <c r="W65" s="112">
        <f>+JUL!W65</f>
        <v>0</v>
      </c>
      <c r="X65" s="112">
        <f>+JUL!X65</f>
        <v>0</v>
      </c>
      <c r="Y65" s="102">
        <f aca="true" t="shared" si="8" ref="Y65:Y82">+W65+X65</f>
        <v>0</v>
      </c>
      <c r="Z65" s="113"/>
      <c r="AA65" s="114"/>
      <c r="AB65" s="190"/>
      <c r="AC65" s="191"/>
    </row>
    <row r="66" spans="1:29" ht="45" customHeight="1">
      <c r="A66" s="103">
        <v>20</v>
      </c>
      <c r="B66" s="104">
        <f>+JUL!B66</f>
        <v>0</v>
      </c>
      <c r="C66" s="105">
        <f>+JUL!C66</f>
        <v>0</v>
      </c>
      <c r="D66" s="103">
        <f>+JUL!D66</f>
        <v>0</v>
      </c>
      <c r="E66" s="106">
        <f>+JUL!E66</f>
        <v>0</v>
      </c>
      <c r="F66" s="103">
        <f>+JUL!F66</f>
        <v>0</v>
      </c>
      <c r="G66" s="107">
        <f>+JUL!G66</f>
        <v>0</v>
      </c>
      <c r="H66" s="108">
        <f>+JUL!H66</f>
        <v>0</v>
      </c>
      <c r="I66" s="106" t="str">
        <f>+JUL!I66</f>
        <v>---</v>
      </c>
      <c r="J66" s="109" t="s">
        <v>95</v>
      </c>
      <c r="K66" s="109" t="s">
        <v>95</v>
      </c>
      <c r="L66" s="103">
        <f>+JUL!L66</f>
        <v>0</v>
      </c>
      <c r="M66" s="103">
        <f>+JUL!M66</f>
        <v>0</v>
      </c>
      <c r="N66" s="103">
        <f>+JUL!N66</f>
        <v>0</v>
      </c>
      <c r="O66" s="110">
        <f>+JUL!O66</f>
        <v>0</v>
      </c>
      <c r="P66" s="103">
        <f>+IF(JUL!Q66=11,JUL!P66+1,JUL!P66)</f>
        <v>0</v>
      </c>
      <c r="Q66" s="103">
        <f>+IF(JUL!Q66=11,0,JUL!Q66+1)</f>
        <v>3</v>
      </c>
      <c r="R66" s="111">
        <f>+JUL!R66</f>
        <v>0</v>
      </c>
      <c r="S66" s="111">
        <f>+JUL!S66</f>
        <v>0</v>
      </c>
      <c r="T66" s="102">
        <f t="shared" si="5"/>
        <v>0</v>
      </c>
      <c r="U66" s="102">
        <f t="shared" si="6"/>
        <v>0</v>
      </c>
      <c r="V66" s="102">
        <f t="shared" si="7"/>
        <v>0</v>
      </c>
      <c r="W66" s="112">
        <f>+JUL!W66</f>
        <v>0</v>
      </c>
      <c r="X66" s="112">
        <f>+JUL!X66</f>
        <v>0</v>
      </c>
      <c r="Y66" s="102">
        <f t="shared" si="8"/>
        <v>0</v>
      </c>
      <c r="Z66" s="113"/>
      <c r="AA66" s="114"/>
      <c r="AB66" s="190"/>
      <c r="AC66" s="191"/>
    </row>
    <row r="67" spans="1:29" ht="45" customHeight="1">
      <c r="A67" s="103">
        <v>21</v>
      </c>
      <c r="B67" s="104">
        <f>+JUL!B67</f>
        <v>0</v>
      </c>
      <c r="C67" s="105">
        <f>+JUL!C67</f>
        <v>0</v>
      </c>
      <c r="D67" s="103">
        <f>+JUL!D67</f>
        <v>0</v>
      </c>
      <c r="E67" s="106">
        <f>+JUL!E67</f>
        <v>0</v>
      </c>
      <c r="F67" s="103">
        <f>+JUL!F67</f>
        <v>0</v>
      </c>
      <c r="G67" s="107">
        <f>+JUL!G67</f>
        <v>0</v>
      </c>
      <c r="H67" s="108">
        <f>+JUL!H67</f>
        <v>0</v>
      </c>
      <c r="I67" s="106" t="str">
        <f>+JUL!I67</f>
        <v>---</v>
      </c>
      <c r="J67" s="109" t="s">
        <v>95</v>
      </c>
      <c r="K67" s="109" t="s">
        <v>95</v>
      </c>
      <c r="L67" s="103">
        <f>+JUL!L67</f>
        <v>0</v>
      </c>
      <c r="M67" s="103">
        <f>+JUL!M67</f>
        <v>0</v>
      </c>
      <c r="N67" s="103">
        <f>+JUL!N67</f>
        <v>0</v>
      </c>
      <c r="O67" s="110">
        <f>+JUL!O67</f>
        <v>0</v>
      </c>
      <c r="P67" s="103">
        <f>+IF(JUL!Q67=11,JUL!P67+1,JUL!P67)</f>
        <v>0</v>
      </c>
      <c r="Q67" s="103">
        <f>+IF(JUL!Q67=11,0,JUL!Q67+1)</f>
        <v>3</v>
      </c>
      <c r="R67" s="111">
        <f>+JUL!R67</f>
        <v>0</v>
      </c>
      <c r="S67" s="111">
        <f>+JUL!S67</f>
        <v>0</v>
      </c>
      <c r="T67" s="102">
        <f t="shared" si="5"/>
        <v>0</v>
      </c>
      <c r="U67" s="102">
        <f t="shared" si="6"/>
        <v>0</v>
      </c>
      <c r="V67" s="102">
        <f t="shared" si="7"/>
        <v>0</v>
      </c>
      <c r="W67" s="112">
        <f>+JUL!W67</f>
        <v>0</v>
      </c>
      <c r="X67" s="112">
        <f>+JUL!X67</f>
        <v>0</v>
      </c>
      <c r="Y67" s="102">
        <f t="shared" si="8"/>
        <v>0</v>
      </c>
      <c r="Z67" s="113"/>
      <c r="AA67" s="114"/>
      <c r="AB67" s="190"/>
      <c r="AC67" s="191"/>
    </row>
    <row r="68" spans="1:29" ht="45" customHeight="1">
      <c r="A68" s="103">
        <v>22</v>
      </c>
      <c r="B68" s="104">
        <f>+JUL!B68</f>
        <v>0</v>
      </c>
      <c r="C68" s="105">
        <f>+JUL!C68</f>
        <v>0</v>
      </c>
      <c r="D68" s="103">
        <f>+JUL!D68</f>
        <v>0</v>
      </c>
      <c r="E68" s="106">
        <f>+JUL!E68</f>
        <v>0</v>
      </c>
      <c r="F68" s="103">
        <f>+JUL!F68</f>
        <v>0</v>
      </c>
      <c r="G68" s="107">
        <f>+JUL!G68</f>
        <v>0</v>
      </c>
      <c r="H68" s="108">
        <f>+JUL!H68</f>
        <v>0</v>
      </c>
      <c r="I68" s="106" t="str">
        <f>+JUL!I68</f>
        <v>---</v>
      </c>
      <c r="J68" s="109" t="s">
        <v>95</v>
      </c>
      <c r="K68" s="109" t="s">
        <v>95</v>
      </c>
      <c r="L68" s="103">
        <f>+JUL!L68</f>
        <v>0</v>
      </c>
      <c r="M68" s="103">
        <f>+JUL!M68</f>
        <v>0</v>
      </c>
      <c r="N68" s="103">
        <f>+JUL!N68</f>
        <v>0</v>
      </c>
      <c r="O68" s="110">
        <f>+JUL!O68</f>
        <v>0</v>
      </c>
      <c r="P68" s="103">
        <f>+IF(JUL!Q68=11,JUL!P68+1,JUL!P68)</f>
        <v>0</v>
      </c>
      <c r="Q68" s="103">
        <f>+IF(JUL!Q68=11,0,JUL!Q68+1)</f>
        <v>3</v>
      </c>
      <c r="R68" s="111">
        <f>+JUL!R68</f>
        <v>0</v>
      </c>
      <c r="S68" s="111">
        <f>+JUL!S68</f>
        <v>0</v>
      </c>
      <c r="T68" s="102">
        <f t="shared" si="5"/>
        <v>0</v>
      </c>
      <c r="U68" s="102">
        <f t="shared" si="6"/>
        <v>0</v>
      </c>
      <c r="V68" s="102">
        <f t="shared" si="7"/>
        <v>0</v>
      </c>
      <c r="W68" s="112">
        <f>+JUL!W68</f>
        <v>0</v>
      </c>
      <c r="X68" s="112">
        <f>+JUL!X68</f>
        <v>0</v>
      </c>
      <c r="Y68" s="102">
        <f t="shared" si="8"/>
        <v>0</v>
      </c>
      <c r="Z68" s="113"/>
      <c r="AA68" s="114"/>
      <c r="AB68" s="190"/>
      <c r="AC68" s="191"/>
    </row>
    <row r="69" spans="1:29" ht="45" customHeight="1">
      <c r="A69" s="103">
        <v>23</v>
      </c>
      <c r="B69" s="104">
        <f>+JUL!B69</f>
        <v>0</v>
      </c>
      <c r="C69" s="105">
        <f>+JUL!C69</f>
        <v>0</v>
      </c>
      <c r="D69" s="103">
        <f>+JUL!D69</f>
        <v>0</v>
      </c>
      <c r="E69" s="106">
        <f>+JUL!E69</f>
        <v>0</v>
      </c>
      <c r="F69" s="103">
        <f>+JUL!F69</f>
        <v>0</v>
      </c>
      <c r="G69" s="107">
        <f>+JUL!G69</f>
        <v>0</v>
      </c>
      <c r="H69" s="108">
        <f>+JUL!H69</f>
        <v>0</v>
      </c>
      <c r="I69" s="106" t="str">
        <f>+JUL!I69</f>
        <v>---</v>
      </c>
      <c r="J69" s="109" t="s">
        <v>95</v>
      </c>
      <c r="K69" s="109" t="s">
        <v>95</v>
      </c>
      <c r="L69" s="103">
        <f>+JUL!L69</f>
        <v>0</v>
      </c>
      <c r="M69" s="103">
        <f>+JUL!M69</f>
        <v>0</v>
      </c>
      <c r="N69" s="103">
        <f>+JUL!N69</f>
        <v>0</v>
      </c>
      <c r="O69" s="110">
        <f>+JUL!O69</f>
        <v>0</v>
      </c>
      <c r="P69" s="103">
        <f>+IF(JUL!Q69=11,JUL!P69+1,JUL!P69)</f>
        <v>0</v>
      </c>
      <c r="Q69" s="103">
        <f>+IF(JUL!Q69=11,0,JUL!Q69+1)</f>
        <v>3</v>
      </c>
      <c r="R69" s="111">
        <f>+JUL!R69</f>
        <v>0</v>
      </c>
      <c r="S69" s="111">
        <f>+JUL!S69</f>
        <v>0</v>
      </c>
      <c r="T69" s="102">
        <f t="shared" si="5"/>
        <v>0</v>
      </c>
      <c r="U69" s="102">
        <f t="shared" si="6"/>
        <v>0</v>
      </c>
      <c r="V69" s="102">
        <f t="shared" si="7"/>
        <v>0</v>
      </c>
      <c r="W69" s="112">
        <f>+JUL!W69</f>
        <v>0</v>
      </c>
      <c r="X69" s="112">
        <f>+JUL!X69</f>
        <v>0</v>
      </c>
      <c r="Y69" s="102">
        <f t="shared" si="8"/>
        <v>0</v>
      </c>
      <c r="Z69" s="113"/>
      <c r="AA69" s="114"/>
      <c r="AB69" s="190"/>
      <c r="AC69" s="191"/>
    </row>
    <row r="70" spans="1:29" ht="45" customHeight="1">
      <c r="A70" s="103">
        <v>24</v>
      </c>
      <c r="B70" s="104">
        <f>+JUL!B70</f>
        <v>0</v>
      </c>
      <c r="C70" s="105">
        <f>+JUL!C70</f>
        <v>0</v>
      </c>
      <c r="D70" s="103">
        <f>+JUL!D70</f>
        <v>0</v>
      </c>
      <c r="E70" s="106">
        <f>+JUL!E70</f>
        <v>0</v>
      </c>
      <c r="F70" s="103">
        <f>+JUL!F70</f>
        <v>0</v>
      </c>
      <c r="G70" s="107">
        <f>+JUL!G70</f>
        <v>0</v>
      </c>
      <c r="H70" s="108">
        <f>+JUL!H70</f>
        <v>0</v>
      </c>
      <c r="I70" s="106" t="str">
        <f>+JUL!I70</f>
        <v>---</v>
      </c>
      <c r="J70" s="109" t="s">
        <v>95</v>
      </c>
      <c r="K70" s="109" t="s">
        <v>95</v>
      </c>
      <c r="L70" s="103">
        <f>+JUL!L70</f>
        <v>0</v>
      </c>
      <c r="M70" s="103">
        <f>+JUL!M70</f>
        <v>0</v>
      </c>
      <c r="N70" s="103">
        <f>+JUL!N70</f>
        <v>0</v>
      </c>
      <c r="O70" s="110">
        <f>+JUL!O70</f>
        <v>0</v>
      </c>
      <c r="P70" s="103">
        <f>+IF(JUL!Q70=11,JUL!P70+1,JUL!P70)</f>
        <v>0</v>
      </c>
      <c r="Q70" s="103">
        <f>+IF(JUL!Q70=11,0,JUL!Q70+1)</f>
        <v>3</v>
      </c>
      <c r="R70" s="111">
        <f>+JUL!R70</f>
        <v>0</v>
      </c>
      <c r="S70" s="111">
        <f>+JUL!S70</f>
        <v>0</v>
      </c>
      <c r="T70" s="102">
        <f t="shared" si="5"/>
        <v>0</v>
      </c>
      <c r="U70" s="102">
        <f t="shared" si="6"/>
        <v>0</v>
      </c>
      <c r="V70" s="102">
        <f t="shared" si="7"/>
        <v>0</v>
      </c>
      <c r="W70" s="112">
        <f>+JUL!W70</f>
        <v>0</v>
      </c>
      <c r="X70" s="112">
        <f>+JUL!X70</f>
        <v>0</v>
      </c>
      <c r="Y70" s="102">
        <f t="shared" si="8"/>
        <v>0</v>
      </c>
      <c r="Z70" s="113"/>
      <c r="AA70" s="114"/>
      <c r="AB70" s="190"/>
      <c r="AC70" s="191"/>
    </row>
    <row r="71" spans="1:29" ht="45" customHeight="1">
      <c r="A71" s="103">
        <v>25</v>
      </c>
      <c r="B71" s="104">
        <f>+JUL!B71</f>
        <v>0</v>
      </c>
      <c r="C71" s="105">
        <f>+JUL!C71</f>
        <v>0</v>
      </c>
      <c r="D71" s="103">
        <f>+JUL!D71</f>
        <v>0</v>
      </c>
      <c r="E71" s="106">
        <f>+JUL!E71</f>
        <v>0</v>
      </c>
      <c r="F71" s="103">
        <f>+JUL!F71</f>
        <v>0</v>
      </c>
      <c r="G71" s="107">
        <f>+JUL!G71</f>
        <v>0</v>
      </c>
      <c r="H71" s="108">
        <f>+JUL!H71</f>
        <v>0</v>
      </c>
      <c r="I71" s="106" t="str">
        <f>+JUL!I71</f>
        <v>---</v>
      </c>
      <c r="J71" s="109" t="s">
        <v>95</v>
      </c>
      <c r="K71" s="109" t="s">
        <v>95</v>
      </c>
      <c r="L71" s="103">
        <f>+JUL!L71</f>
        <v>0</v>
      </c>
      <c r="M71" s="103">
        <f>+JUL!M71</f>
        <v>0</v>
      </c>
      <c r="N71" s="103">
        <f>+JUL!N71</f>
        <v>0</v>
      </c>
      <c r="O71" s="110">
        <f>+JUL!O71</f>
        <v>0</v>
      </c>
      <c r="P71" s="103">
        <f>+IF(JUL!Q71=11,JUL!P71+1,JUL!P71)</f>
        <v>0</v>
      </c>
      <c r="Q71" s="103">
        <f>+IF(JUL!Q71=11,0,JUL!Q71+1)</f>
        <v>3</v>
      </c>
      <c r="R71" s="111">
        <f>+JUL!R71</f>
        <v>0</v>
      </c>
      <c r="S71" s="111">
        <f>+JUL!S71</f>
        <v>0</v>
      </c>
      <c r="T71" s="102">
        <f t="shared" si="5"/>
        <v>0</v>
      </c>
      <c r="U71" s="102">
        <f t="shared" si="6"/>
        <v>0</v>
      </c>
      <c r="V71" s="102">
        <f t="shared" si="7"/>
        <v>0</v>
      </c>
      <c r="W71" s="112">
        <f>+JUL!W71</f>
        <v>0</v>
      </c>
      <c r="X71" s="112">
        <f>+JUL!X71</f>
        <v>0</v>
      </c>
      <c r="Y71" s="102">
        <f t="shared" si="8"/>
        <v>0</v>
      </c>
      <c r="Z71" s="113"/>
      <c r="AA71" s="114"/>
      <c r="AB71" s="190"/>
      <c r="AC71" s="191"/>
    </row>
    <row r="72" spans="1:29" ht="45" customHeight="1">
      <c r="A72" s="103">
        <v>26</v>
      </c>
      <c r="B72" s="104">
        <f>+JUL!B72</f>
        <v>0</v>
      </c>
      <c r="C72" s="105">
        <f>+JUL!C72</f>
        <v>0</v>
      </c>
      <c r="D72" s="103">
        <f>+JUL!D72</f>
        <v>0</v>
      </c>
      <c r="E72" s="106">
        <f>+JUL!E72</f>
        <v>0</v>
      </c>
      <c r="F72" s="103">
        <f>+JUL!F72</f>
        <v>0</v>
      </c>
      <c r="G72" s="107">
        <f>+JUL!G72</f>
        <v>0</v>
      </c>
      <c r="H72" s="108">
        <f>+JUL!H72</f>
        <v>0</v>
      </c>
      <c r="I72" s="106" t="str">
        <f>+JUL!I72</f>
        <v>---</v>
      </c>
      <c r="J72" s="109" t="s">
        <v>95</v>
      </c>
      <c r="K72" s="109" t="s">
        <v>95</v>
      </c>
      <c r="L72" s="103">
        <f>+JUL!L72</f>
        <v>0</v>
      </c>
      <c r="M72" s="103">
        <f>+JUL!M72</f>
        <v>0</v>
      </c>
      <c r="N72" s="103">
        <f>+JUL!N72</f>
        <v>0</v>
      </c>
      <c r="O72" s="110">
        <f>+JUL!O72</f>
        <v>0</v>
      </c>
      <c r="P72" s="103">
        <f>+IF(JUL!Q72=11,JUL!P72+1,JUL!P72)</f>
        <v>0</v>
      </c>
      <c r="Q72" s="103">
        <f>+IF(JUL!Q72=11,0,JUL!Q72+1)</f>
        <v>3</v>
      </c>
      <c r="R72" s="111">
        <f>+JUL!R72</f>
        <v>0</v>
      </c>
      <c r="S72" s="111">
        <f>+JUL!S72</f>
        <v>0</v>
      </c>
      <c r="T72" s="102">
        <f t="shared" si="5"/>
        <v>0</v>
      </c>
      <c r="U72" s="102">
        <f t="shared" si="6"/>
        <v>0</v>
      </c>
      <c r="V72" s="102">
        <f t="shared" si="7"/>
        <v>0</v>
      </c>
      <c r="W72" s="112">
        <f>+JUL!W72</f>
        <v>0</v>
      </c>
      <c r="X72" s="112">
        <f>+JUL!X72</f>
        <v>0</v>
      </c>
      <c r="Y72" s="102">
        <f t="shared" si="8"/>
        <v>0</v>
      </c>
      <c r="Z72" s="113"/>
      <c r="AA72" s="114"/>
      <c r="AB72" s="190"/>
      <c r="AC72" s="191"/>
    </row>
    <row r="73" spans="1:29" ht="45" customHeight="1">
      <c r="A73" s="103">
        <v>27</v>
      </c>
      <c r="B73" s="104">
        <f>+JUL!B73</f>
        <v>0</v>
      </c>
      <c r="C73" s="105">
        <f>+JUL!C73</f>
        <v>0</v>
      </c>
      <c r="D73" s="103">
        <f>+JUL!D73</f>
        <v>0</v>
      </c>
      <c r="E73" s="106">
        <f>+JUL!E73</f>
        <v>0</v>
      </c>
      <c r="F73" s="103">
        <f>+JUL!F73</f>
        <v>0</v>
      </c>
      <c r="G73" s="107">
        <f>+JUL!G73</f>
        <v>0</v>
      </c>
      <c r="H73" s="108">
        <f>+JUL!H73</f>
        <v>0</v>
      </c>
      <c r="I73" s="106" t="str">
        <f>+JUL!I73</f>
        <v>---</v>
      </c>
      <c r="J73" s="109" t="s">
        <v>95</v>
      </c>
      <c r="K73" s="109" t="s">
        <v>95</v>
      </c>
      <c r="L73" s="103">
        <f>+JUL!L73</f>
        <v>0</v>
      </c>
      <c r="M73" s="103">
        <f>+JUL!M73</f>
        <v>0</v>
      </c>
      <c r="N73" s="103">
        <f>+JUL!N73</f>
        <v>0</v>
      </c>
      <c r="O73" s="110">
        <f>+JUL!O73</f>
        <v>0</v>
      </c>
      <c r="P73" s="103">
        <f>+IF(JUL!Q73=11,JUL!P73+1,JUL!P73)</f>
        <v>0</v>
      </c>
      <c r="Q73" s="103">
        <f>+IF(JUL!Q73=11,0,JUL!Q73+1)</f>
        <v>3</v>
      </c>
      <c r="R73" s="111">
        <f>+JUL!R73</f>
        <v>0</v>
      </c>
      <c r="S73" s="111">
        <f>+JUL!S73</f>
        <v>0</v>
      </c>
      <c r="T73" s="102">
        <f t="shared" si="5"/>
        <v>0</v>
      </c>
      <c r="U73" s="102">
        <f t="shared" si="6"/>
        <v>0</v>
      </c>
      <c r="V73" s="102">
        <f t="shared" si="7"/>
        <v>0</v>
      </c>
      <c r="W73" s="112">
        <f>+JUL!W73</f>
        <v>0</v>
      </c>
      <c r="X73" s="112">
        <f>+JUL!X73</f>
        <v>0</v>
      </c>
      <c r="Y73" s="102">
        <f t="shared" si="8"/>
        <v>0</v>
      </c>
      <c r="Z73" s="113"/>
      <c r="AA73" s="114"/>
      <c r="AB73" s="190"/>
      <c r="AC73" s="191"/>
    </row>
    <row r="74" spans="1:29" ht="45" customHeight="1">
      <c r="A74" s="103">
        <v>28</v>
      </c>
      <c r="B74" s="104">
        <f>+JUL!B74</f>
        <v>0</v>
      </c>
      <c r="C74" s="105">
        <f>+JUL!C74</f>
        <v>0</v>
      </c>
      <c r="D74" s="103">
        <f>+JUL!D74</f>
        <v>0</v>
      </c>
      <c r="E74" s="106">
        <f>+JUL!E74</f>
        <v>0</v>
      </c>
      <c r="F74" s="103">
        <f>+JUL!F74</f>
        <v>0</v>
      </c>
      <c r="G74" s="107">
        <f>+JUL!G74</f>
        <v>0</v>
      </c>
      <c r="H74" s="108">
        <f>+JUL!H74</f>
        <v>0</v>
      </c>
      <c r="I74" s="106" t="str">
        <f>+JUL!I74</f>
        <v>---</v>
      </c>
      <c r="J74" s="109" t="s">
        <v>95</v>
      </c>
      <c r="K74" s="109" t="s">
        <v>95</v>
      </c>
      <c r="L74" s="103">
        <f>+JUL!L74</f>
        <v>0</v>
      </c>
      <c r="M74" s="103">
        <f>+JUL!M74</f>
        <v>0</v>
      </c>
      <c r="N74" s="103">
        <f>+JUL!N74</f>
        <v>0</v>
      </c>
      <c r="O74" s="110">
        <f>+JUL!O74</f>
        <v>0</v>
      </c>
      <c r="P74" s="103">
        <f>+IF(JUL!Q74=11,JUL!P74+1,JUL!P74)</f>
        <v>0</v>
      </c>
      <c r="Q74" s="103">
        <f>+IF(JUL!Q74=11,0,JUL!Q74+1)</f>
        <v>3</v>
      </c>
      <c r="R74" s="111">
        <f>+JUL!R74</f>
        <v>0</v>
      </c>
      <c r="S74" s="111">
        <f>+JUL!S74</f>
        <v>0</v>
      </c>
      <c r="T74" s="102">
        <f t="shared" si="5"/>
        <v>0</v>
      </c>
      <c r="U74" s="102">
        <f t="shared" si="6"/>
        <v>0</v>
      </c>
      <c r="V74" s="102">
        <f t="shared" si="7"/>
        <v>0</v>
      </c>
      <c r="W74" s="112">
        <f>+JUL!W74</f>
        <v>0</v>
      </c>
      <c r="X74" s="112">
        <f>+JUL!X74</f>
        <v>0</v>
      </c>
      <c r="Y74" s="102">
        <f t="shared" si="8"/>
        <v>0</v>
      </c>
      <c r="Z74" s="113"/>
      <c r="AA74" s="114"/>
      <c r="AB74" s="190"/>
      <c r="AC74" s="191"/>
    </row>
    <row r="75" spans="1:29" ht="45" customHeight="1">
      <c r="A75" s="103">
        <v>29</v>
      </c>
      <c r="B75" s="104">
        <f>+JUL!B75</f>
        <v>0</v>
      </c>
      <c r="C75" s="105">
        <f>+JUL!C75</f>
        <v>0</v>
      </c>
      <c r="D75" s="103">
        <f>+JUL!D75</f>
        <v>0</v>
      </c>
      <c r="E75" s="106">
        <f>+JUL!E75</f>
        <v>0</v>
      </c>
      <c r="F75" s="103">
        <f>+JUL!F75</f>
        <v>0</v>
      </c>
      <c r="G75" s="107">
        <f>+JUL!G75</f>
        <v>0</v>
      </c>
      <c r="H75" s="108">
        <f>+JUL!H75</f>
        <v>0</v>
      </c>
      <c r="I75" s="106" t="str">
        <f>+JUL!I75</f>
        <v>---</v>
      </c>
      <c r="J75" s="109" t="s">
        <v>95</v>
      </c>
      <c r="K75" s="109" t="s">
        <v>95</v>
      </c>
      <c r="L75" s="103">
        <f>+JUL!L75</f>
        <v>0</v>
      </c>
      <c r="M75" s="103">
        <f>+JUL!M75</f>
        <v>0</v>
      </c>
      <c r="N75" s="103">
        <f>+JUL!N75</f>
        <v>0</v>
      </c>
      <c r="O75" s="110">
        <f>+JUL!O75</f>
        <v>0</v>
      </c>
      <c r="P75" s="103">
        <f>+IF(JUL!Q75=11,JUL!P75+1,JUL!P75)</f>
        <v>0</v>
      </c>
      <c r="Q75" s="103">
        <f>+IF(JUL!Q75=11,0,JUL!Q75+1)</f>
        <v>3</v>
      </c>
      <c r="R75" s="111">
        <f>+JUL!R75</f>
        <v>0</v>
      </c>
      <c r="S75" s="111">
        <f>+JUL!S75</f>
        <v>0</v>
      </c>
      <c r="T75" s="102">
        <f t="shared" si="5"/>
        <v>0</v>
      </c>
      <c r="U75" s="102">
        <f t="shared" si="6"/>
        <v>0</v>
      </c>
      <c r="V75" s="102">
        <f t="shared" si="7"/>
        <v>0</v>
      </c>
      <c r="W75" s="112">
        <f>+JUL!W75</f>
        <v>0</v>
      </c>
      <c r="X75" s="112">
        <f>+JUL!X75</f>
        <v>0</v>
      </c>
      <c r="Y75" s="102">
        <f t="shared" si="8"/>
        <v>0</v>
      </c>
      <c r="Z75" s="113"/>
      <c r="AA75" s="114"/>
      <c r="AB75" s="190"/>
      <c r="AC75" s="191"/>
    </row>
    <row r="76" spans="1:29" ht="45" customHeight="1">
      <c r="A76" s="103">
        <v>30</v>
      </c>
      <c r="B76" s="104">
        <f>+JUL!B76</f>
        <v>0</v>
      </c>
      <c r="C76" s="105">
        <f>+JUL!C76</f>
        <v>0</v>
      </c>
      <c r="D76" s="103">
        <f>+JUL!D76</f>
        <v>0</v>
      </c>
      <c r="E76" s="106">
        <f>+JUL!E76</f>
        <v>0</v>
      </c>
      <c r="F76" s="103">
        <f>+JUL!F76</f>
        <v>0</v>
      </c>
      <c r="G76" s="107">
        <f>+JUL!G76</f>
        <v>0</v>
      </c>
      <c r="H76" s="108">
        <f>+JUL!H76</f>
        <v>0</v>
      </c>
      <c r="I76" s="106" t="str">
        <f>+JUL!I76</f>
        <v>---</v>
      </c>
      <c r="J76" s="109" t="s">
        <v>95</v>
      </c>
      <c r="K76" s="109" t="s">
        <v>95</v>
      </c>
      <c r="L76" s="103">
        <f>+JUL!L76</f>
        <v>0</v>
      </c>
      <c r="M76" s="103">
        <f>+JUL!M76</f>
        <v>0</v>
      </c>
      <c r="N76" s="103">
        <f>+JUL!N76</f>
        <v>0</v>
      </c>
      <c r="O76" s="110">
        <f>+JUL!O76</f>
        <v>0</v>
      </c>
      <c r="P76" s="103">
        <f>+IF(JUL!Q76=11,JUL!P76+1,JUL!P76)</f>
        <v>0</v>
      </c>
      <c r="Q76" s="103">
        <f>+IF(JUL!Q76=11,0,JUL!Q76+1)</f>
        <v>3</v>
      </c>
      <c r="R76" s="111">
        <f>+JUL!R76</f>
        <v>0</v>
      </c>
      <c r="S76" s="111">
        <f>+JUL!S76</f>
        <v>0</v>
      </c>
      <c r="T76" s="102">
        <f t="shared" si="5"/>
        <v>0</v>
      </c>
      <c r="U76" s="102">
        <f t="shared" si="6"/>
        <v>0</v>
      </c>
      <c r="V76" s="102">
        <f t="shared" si="7"/>
        <v>0</v>
      </c>
      <c r="W76" s="112">
        <f>+JUL!W76</f>
        <v>0</v>
      </c>
      <c r="X76" s="112">
        <f>+JUL!X76</f>
        <v>0</v>
      </c>
      <c r="Y76" s="102">
        <f t="shared" si="8"/>
        <v>0</v>
      </c>
      <c r="Z76" s="113"/>
      <c r="AA76" s="114"/>
      <c r="AB76" s="190"/>
      <c r="AC76" s="191"/>
    </row>
    <row r="77" spans="1:29" ht="45" customHeight="1">
      <c r="A77" s="103">
        <v>31</v>
      </c>
      <c r="B77" s="104">
        <f>+JUL!B77</f>
        <v>0</v>
      </c>
      <c r="C77" s="105">
        <f>+JUL!C77</f>
        <v>0</v>
      </c>
      <c r="D77" s="103">
        <f>+JUL!D77</f>
        <v>0</v>
      </c>
      <c r="E77" s="106">
        <f>+JUL!E77</f>
        <v>0</v>
      </c>
      <c r="F77" s="103">
        <f>+JUL!F77</f>
        <v>0</v>
      </c>
      <c r="G77" s="107">
        <f>+JUL!G77</f>
        <v>0</v>
      </c>
      <c r="H77" s="108">
        <f>+JUL!H77</f>
        <v>0</v>
      </c>
      <c r="I77" s="106" t="str">
        <f>+JUL!I77</f>
        <v>---</v>
      </c>
      <c r="J77" s="109" t="s">
        <v>95</v>
      </c>
      <c r="K77" s="109" t="s">
        <v>95</v>
      </c>
      <c r="L77" s="103">
        <f>+JUL!L77</f>
        <v>0</v>
      </c>
      <c r="M77" s="103">
        <f>+JUL!M77</f>
        <v>0</v>
      </c>
      <c r="N77" s="103">
        <f>+JUL!N77</f>
        <v>0</v>
      </c>
      <c r="O77" s="110">
        <f>+JUL!O77</f>
        <v>0</v>
      </c>
      <c r="P77" s="103">
        <f>+IF(JUL!Q77=11,JUL!P77+1,JUL!P77)</f>
        <v>0</v>
      </c>
      <c r="Q77" s="103">
        <f>+IF(JUL!Q77=11,0,JUL!Q77+1)</f>
        <v>3</v>
      </c>
      <c r="R77" s="111">
        <f>+JUL!R77</f>
        <v>0</v>
      </c>
      <c r="S77" s="111">
        <f>+JUL!S77</f>
        <v>0</v>
      </c>
      <c r="T77" s="102">
        <f t="shared" si="5"/>
        <v>0</v>
      </c>
      <c r="U77" s="102">
        <f t="shared" si="6"/>
        <v>0</v>
      </c>
      <c r="V77" s="102">
        <f t="shared" si="7"/>
        <v>0</v>
      </c>
      <c r="W77" s="112">
        <f>+JUL!W77</f>
        <v>0</v>
      </c>
      <c r="X77" s="112">
        <f>+JUL!X77</f>
        <v>0</v>
      </c>
      <c r="Y77" s="102">
        <f t="shared" si="8"/>
        <v>0</v>
      </c>
      <c r="Z77" s="113"/>
      <c r="AA77" s="114"/>
      <c r="AB77" s="190"/>
      <c r="AC77" s="191"/>
    </row>
    <row r="78" spans="1:29" ht="45" customHeight="1">
      <c r="A78" s="103">
        <v>32</v>
      </c>
      <c r="B78" s="104">
        <f>+JUL!B78</f>
        <v>0</v>
      </c>
      <c r="C78" s="105">
        <f>+JUL!C78</f>
        <v>0</v>
      </c>
      <c r="D78" s="103">
        <f>+JUL!D78</f>
        <v>0</v>
      </c>
      <c r="E78" s="106">
        <f>+JUL!E78</f>
        <v>0</v>
      </c>
      <c r="F78" s="103">
        <f>+JUL!F78</f>
        <v>0</v>
      </c>
      <c r="G78" s="107">
        <f>+JUL!G78</f>
        <v>0</v>
      </c>
      <c r="H78" s="108">
        <f>+JUL!H78</f>
        <v>0</v>
      </c>
      <c r="I78" s="106" t="str">
        <f>+JUL!I78</f>
        <v>---</v>
      </c>
      <c r="J78" s="109" t="s">
        <v>95</v>
      </c>
      <c r="K78" s="109" t="s">
        <v>95</v>
      </c>
      <c r="L78" s="103">
        <f>+JUL!L78</f>
        <v>0</v>
      </c>
      <c r="M78" s="103">
        <f>+JUL!M78</f>
        <v>0</v>
      </c>
      <c r="N78" s="103">
        <f>+JUL!N78</f>
        <v>0</v>
      </c>
      <c r="O78" s="110">
        <f>+JUL!O78</f>
        <v>0</v>
      </c>
      <c r="P78" s="103">
        <f>+IF(JUL!Q78=11,JUL!P78+1,JUL!P78)</f>
        <v>0</v>
      </c>
      <c r="Q78" s="103">
        <f>+IF(JUL!Q78=11,0,JUL!Q78+1)</f>
        <v>3</v>
      </c>
      <c r="R78" s="111">
        <f>+JUL!R78</f>
        <v>0</v>
      </c>
      <c r="S78" s="111">
        <f>+JUL!S78</f>
        <v>0</v>
      </c>
      <c r="T78" s="102">
        <f t="shared" si="5"/>
        <v>0</v>
      </c>
      <c r="U78" s="102">
        <f t="shared" si="6"/>
        <v>0</v>
      </c>
      <c r="V78" s="102">
        <f t="shared" si="7"/>
        <v>0</v>
      </c>
      <c r="W78" s="112">
        <f>+JUL!W78</f>
        <v>0</v>
      </c>
      <c r="X78" s="112">
        <f>+JUL!X78</f>
        <v>0</v>
      </c>
      <c r="Y78" s="102">
        <f t="shared" si="8"/>
        <v>0</v>
      </c>
      <c r="Z78" s="113"/>
      <c r="AA78" s="114"/>
      <c r="AB78" s="190"/>
      <c r="AC78" s="191"/>
    </row>
    <row r="79" spans="1:29" ht="45" customHeight="1">
      <c r="A79" s="103">
        <v>33</v>
      </c>
      <c r="B79" s="104">
        <f>+JUL!B79</f>
        <v>0</v>
      </c>
      <c r="C79" s="105">
        <f>+JUL!C79</f>
        <v>0</v>
      </c>
      <c r="D79" s="103">
        <f>+JUL!D79</f>
        <v>0</v>
      </c>
      <c r="E79" s="106">
        <f>+JUL!E79</f>
        <v>0</v>
      </c>
      <c r="F79" s="103">
        <f>+JUL!F79</f>
        <v>0</v>
      </c>
      <c r="G79" s="107">
        <f>+JUL!G79</f>
        <v>0</v>
      </c>
      <c r="H79" s="108">
        <f>+JUL!H79</f>
        <v>0</v>
      </c>
      <c r="I79" s="106" t="str">
        <f>+JUL!I79</f>
        <v>---</v>
      </c>
      <c r="J79" s="109" t="s">
        <v>95</v>
      </c>
      <c r="K79" s="109" t="s">
        <v>95</v>
      </c>
      <c r="L79" s="103">
        <f>+JUL!L79</f>
        <v>0</v>
      </c>
      <c r="M79" s="103">
        <f>+JUL!M79</f>
        <v>0</v>
      </c>
      <c r="N79" s="103">
        <f>+JUL!N79</f>
        <v>0</v>
      </c>
      <c r="O79" s="110">
        <f>+JUL!O79</f>
        <v>0</v>
      </c>
      <c r="P79" s="103">
        <f>+IF(JUL!Q79=11,JUL!P79+1,JUL!P79)</f>
        <v>0</v>
      </c>
      <c r="Q79" s="103">
        <f>+IF(JUL!Q79=11,0,JUL!Q79+1)</f>
        <v>3</v>
      </c>
      <c r="R79" s="111">
        <f>+JUL!R79</f>
        <v>0</v>
      </c>
      <c r="S79" s="111">
        <f>+JUL!S79</f>
        <v>0</v>
      </c>
      <c r="T79" s="102">
        <f t="shared" si="5"/>
        <v>0</v>
      </c>
      <c r="U79" s="102">
        <f t="shared" si="6"/>
        <v>0</v>
      </c>
      <c r="V79" s="102">
        <f t="shared" si="7"/>
        <v>0</v>
      </c>
      <c r="W79" s="112">
        <f>+JUL!W79</f>
        <v>0</v>
      </c>
      <c r="X79" s="112">
        <f>+JUL!X79</f>
        <v>0</v>
      </c>
      <c r="Y79" s="102">
        <f t="shared" si="8"/>
        <v>0</v>
      </c>
      <c r="Z79" s="113"/>
      <c r="AA79" s="114"/>
      <c r="AB79" s="190"/>
      <c r="AC79" s="191"/>
    </row>
    <row r="80" spans="1:29" ht="45" customHeight="1">
      <c r="A80" s="103">
        <v>34</v>
      </c>
      <c r="B80" s="104">
        <f>+JUL!B80</f>
        <v>0</v>
      </c>
      <c r="C80" s="105">
        <f>+JUL!C80</f>
        <v>0</v>
      </c>
      <c r="D80" s="103">
        <f>+JUL!D80</f>
        <v>0</v>
      </c>
      <c r="E80" s="106">
        <f>+JUL!E80</f>
        <v>0</v>
      </c>
      <c r="F80" s="103">
        <f>+JUL!F80</f>
        <v>0</v>
      </c>
      <c r="G80" s="107">
        <f>+JUL!G80</f>
        <v>0</v>
      </c>
      <c r="H80" s="108">
        <f>+JUL!H80</f>
        <v>0</v>
      </c>
      <c r="I80" s="106" t="str">
        <f>+JUL!I80</f>
        <v>---</v>
      </c>
      <c r="J80" s="109" t="s">
        <v>95</v>
      </c>
      <c r="K80" s="109" t="s">
        <v>95</v>
      </c>
      <c r="L80" s="103">
        <f>+JUL!L80</f>
        <v>0</v>
      </c>
      <c r="M80" s="103">
        <f>+JUL!M80</f>
        <v>0</v>
      </c>
      <c r="N80" s="103">
        <f>+JUL!N80</f>
        <v>0</v>
      </c>
      <c r="O80" s="110">
        <f>+JUL!O80</f>
        <v>0</v>
      </c>
      <c r="P80" s="103">
        <f>+IF(JUL!Q80=11,JUL!P80+1,JUL!P80)</f>
        <v>0</v>
      </c>
      <c r="Q80" s="103">
        <f>+IF(JUL!Q80=11,0,JUL!Q80+1)</f>
        <v>3</v>
      </c>
      <c r="R80" s="111">
        <f>+JUL!R80</f>
        <v>0</v>
      </c>
      <c r="S80" s="111">
        <f>+JUL!S80</f>
        <v>0</v>
      </c>
      <c r="T80" s="102">
        <f t="shared" si="5"/>
        <v>0</v>
      </c>
      <c r="U80" s="102">
        <f t="shared" si="6"/>
        <v>0</v>
      </c>
      <c r="V80" s="102">
        <f t="shared" si="7"/>
        <v>0</v>
      </c>
      <c r="W80" s="112">
        <f>+JUL!W80</f>
        <v>0</v>
      </c>
      <c r="X80" s="112">
        <f>+JUL!X80</f>
        <v>0</v>
      </c>
      <c r="Y80" s="102">
        <f t="shared" si="8"/>
        <v>0</v>
      </c>
      <c r="Z80" s="113"/>
      <c r="AA80" s="114"/>
      <c r="AB80" s="190"/>
      <c r="AC80" s="191"/>
    </row>
    <row r="81" spans="1:29" ht="45" customHeight="1">
      <c r="A81" s="103">
        <v>35</v>
      </c>
      <c r="B81" s="104">
        <f>+JUL!B81</f>
        <v>0</v>
      </c>
      <c r="C81" s="105">
        <f>+JUL!C81</f>
        <v>0</v>
      </c>
      <c r="D81" s="103">
        <f>+JUL!D81</f>
        <v>0</v>
      </c>
      <c r="E81" s="106">
        <f>+JUL!E81</f>
        <v>0</v>
      </c>
      <c r="F81" s="103">
        <f>+JUL!F81</f>
        <v>0</v>
      </c>
      <c r="G81" s="107">
        <f>+JUL!G81</f>
        <v>0</v>
      </c>
      <c r="H81" s="108">
        <f>+JUL!H81</f>
        <v>0</v>
      </c>
      <c r="I81" s="106" t="str">
        <f>+JUL!I81</f>
        <v>---</v>
      </c>
      <c r="J81" s="109" t="s">
        <v>95</v>
      </c>
      <c r="K81" s="109" t="s">
        <v>95</v>
      </c>
      <c r="L81" s="103">
        <f>+JUL!L81</f>
        <v>0</v>
      </c>
      <c r="M81" s="103">
        <f>+JUL!M81</f>
        <v>0</v>
      </c>
      <c r="N81" s="103">
        <f>+JUL!N81</f>
        <v>0</v>
      </c>
      <c r="O81" s="110">
        <f>+JUL!O81</f>
        <v>0</v>
      </c>
      <c r="P81" s="103">
        <f>+IF(JUL!Q81=11,JUL!P81+1,JUL!P81)</f>
        <v>0</v>
      </c>
      <c r="Q81" s="103">
        <f>+IF(JUL!Q81=11,0,JUL!Q81+1)</f>
        <v>3</v>
      </c>
      <c r="R81" s="111">
        <f>+JUL!R81</f>
        <v>0</v>
      </c>
      <c r="S81" s="111">
        <f>+JUL!S81</f>
        <v>0</v>
      </c>
      <c r="T81" s="102">
        <f t="shared" si="5"/>
        <v>0</v>
      </c>
      <c r="U81" s="102">
        <f t="shared" si="6"/>
        <v>0</v>
      </c>
      <c r="V81" s="102">
        <f t="shared" si="7"/>
        <v>0</v>
      </c>
      <c r="W81" s="112">
        <f>+JUL!W81</f>
        <v>0</v>
      </c>
      <c r="X81" s="112">
        <f>+JUL!X81</f>
        <v>0</v>
      </c>
      <c r="Y81" s="102">
        <f t="shared" si="8"/>
        <v>0</v>
      </c>
      <c r="Z81" s="113"/>
      <c r="AA81" s="114"/>
      <c r="AB81" s="190"/>
      <c r="AC81" s="191"/>
    </row>
    <row r="82" spans="1:29" ht="45" customHeight="1" thickBot="1">
      <c r="A82" s="103">
        <v>36</v>
      </c>
      <c r="B82" s="104">
        <f>+JUL!B82</f>
        <v>0</v>
      </c>
      <c r="C82" s="105">
        <f>+JUL!C82</f>
        <v>0</v>
      </c>
      <c r="D82" s="103">
        <f>+JUL!D82</f>
        <v>0</v>
      </c>
      <c r="E82" s="106">
        <f>+JUL!E82</f>
        <v>0</v>
      </c>
      <c r="F82" s="103">
        <f>+JUL!F82</f>
        <v>0</v>
      </c>
      <c r="G82" s="107">
        <f>+JUL!G82</f>
        <v>0</v>
      </c>
      <c r="H82" s="108">
        <f>+JUL!H82</f>
        <v>0</v>
      </c>
      <c r="I82" s="106" t="str">
        <f>+JUL!I82</f>
        <v>---</v>
      </c>
      <c r="J82" s="109" t="s">
        <v>95</v>
      </c>
      <c r="K82" s="109" t="s">
        <v>95</v>
      </c>
      <c r="L82" s="103">
        <f>+JUL!L82</f>
        <v>0</v>
      </c>
      <c r="M82" s="103">
        <f>+JUL!M82</f>
        <v>0</v>
      </c>
      <c r="N82" s="103">
        <f>+JUL!N82</f>
        <v>0</v>
      </c>
      <c r="O82" s="110">
        <f>+JUL!O82</f>
        <v>0</v>
      </c>
      <c r="P82" s="103">
        <f>+IF(JUL!Q82=11,JUL!P82+1,JUL!P82)</f>
        <v>0</v>
      </c>
      <c r="Q82" s="103">
        <f>+IF(JUL!Q82=11,0,JUL!Q82+1)</f>
        <v>3</v>
      </c>
      <c r="R82" s="111">
        <f>+JUL!R82</f>
        <v>0</v>
      </c>
      <c r="S82" s="111">
        <f>+JUL!S82</f>
        <v>0</v>
      </c>
      <c r="T82" s="102">
        <f t="shared" si="5"/>
        <v>0</v>
      </c>
      <c r="U82" s="102">
        <f t="shared" si="6"/>
        <v>0</v>
      </c>
      <c r="V82" s="102">
        <f t="shared" si="7"/>
        <v>0</v>
      </c>
      <c r="W82" s="112">
        <f>+JUL!W82</f>
        <v>0</v>
      </c>
      <c r="X82" s="112">
        <f>+JUL!X82</f>
        <v>0</v>
      </c>
      <c r="Y82" s="102">
        <f t="shared" si="8"/>
        <v>0</v>
      </c>
      <c r="Z82" s="113"/>
      <c r="AA82" s="114"/>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0" t="str">
        <f>+JUL!E84</f>
        <v>---</v>
      </c>
      <c r="F84" s="4"/>
      <c r="G84" s="4"/>
      <c r="H84" s="4"/>
      <c r="I84" s="4"/>
      <c r="J84" s="4"/>
      <c r="K84" s="4"/>
      <c r="L84" s="4"/>
      <c r="M84" s="5"/>
      <c r="N84" s="5"/>
      <c r="O84" s="5"/>
      <c r="Q84" s="96" t="str">
        <f>+MAY!Q84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131</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299</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282</v>
      </c>
      <c r="B91" s="56"/>
      <c r="C91" s="56"/>
      <c r="D91" s="56"/>
      <c r="K91" s="564" t="s">
        <v>118</v>
      </c>
      <c r="L91" s="564"/>
      <c r="M91" s="564"/>
      <c r="N91" s="564"/>
      <c r="O91" s="564"/>
      <c r="P91" s="564"/>
      <c r="R91" s="564" t="s">
        <v>119</v>
      </c>
      <c r="S91" s="564"/>
      <c r="T91" s="564"/>
      <c r="W91" s="57"/>
      <c r="X91" s="42"/>
      <c r="Y91" s="41"/>
      <c r="Z91" s="34"/>
      <c r="AC91" s="30"/>
    </row>
    <row r="92" spans="23:29" ht="27" customHeight="1" thickBot="1">
      <c r="W92" s="57"/>
      <c r="X92" s="42"/>
      <c r="Y92" s="41"/>
      <c r="Z92" s="34"/>
      <c r="AA92" s="70"/>
      <c r="AC92" s="30"/>
    </row>
    <row r="93" spans="1:29" ht="27" customHeight="1" thickBot="1">
      <c r="A93" s="94" t="s">
        <v>300</v>
      </c>
      <c r="D93" s="117" t="str">
        <f>+CARATULA!$A$87</f>
        <v>10/05/2018</v>
      </c>
      <c r="E93" s="119" t="str">
        <f>+CARATULA!$C$87</f>
        <v>  De 37 a 54 cargos docentes</v>
      </c>
      <c r="V93" s="558"/>
      <c r="W93" s="558"/>
      <c r="X93" s="558"/>
      <c r="Y93" s="559"/>
      <c r="Z93" s="581" t="s">
        <v>301</v>
      </c>
      <c r="AA93" s="582"/>
      <c r="AB93" s="582"/>
      <c r="AC93" s="583"/>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8" t="s">
        <v>100</v>
      </c>
      <c r="B103" s="59"/>
      <c r="C103" s="59"/>
      <c r="D103" s="59"/>
      <c r="E103" s="59"/>
      <c r="F103" s="59"/>
      <c r="G103" s="59"/>
      <c r="H103" s="60"/>
      <c r="I103" s="60"/>
      <c r="J103" s="60"/>
      <c r="K103" s="60"/>
      <c r="L103" s="60"/>
      <c r="M103" s="60"/>
      <c r="N103" s="60"/>
      <c r="O103" s="60"/>
      <c r="P103" s="60"/>
      <c r="Q103" s="60"/>
      <c r="R103" s="60"/>
      <c r="S103" s="59"/>
      <c r="T103" s="59"/>
      <c r="U103" s="59"/>
      <c r="V103" s="59"/>
      <c r="W103" s="59"/>
      <c r="X103" s="59"/>
      <c r="Y103" s="59"/>
    </row>
    <row r="104" spans="1:29" ht="27.75" customHeight="1" thickBot="1">
      <c r="A104" s="62" t="s">
        <v>101</v>
      </c>
      <c r="B104" s="59"/>
      <c r="C104" s="59"/>
      <c r="D104" s="59"/>
      <c r="E104" s="59"/>
      <c r="F104" s="59"/>
      <c r="G104" s="59"/>
      <c r="H104" s="59"/>
      <c r="I104" s="60"/>
      <c r="J104" s="60"/>
      <c r="K104" s="63" t="s">
        <v>102</v>
      </c>
      <c r="L104" s="63"/>
      <c r="M104" s="63"/>
      <c r="O104" s="63"/>
      <c r="P104" s="59"/>
      <c r="Q104" s="63"/>
      <c r="R104" s="63"/>
      <c r="S104" s="63"/>
      <c r="T104" s="63"/>
      <c r="U104" s="63"/>
      <c r="V104" s="64" t="s">
        <v>211</v>
      </c>
      <c r="W104" s="87" t="str">
        <f>+W$2</f>
        <v>AGOSTO</v>
      </c>
      <c r="X104" s="65"/>
      <c r="Y104" s="184">
        <f>+CARATULA!$O$10</f>
        <v>2019</v>
      </c>
      <c r="AA104" s="122" t="str">
        <f>+AA$2</f>
        <v>X</v>
      </c>
      <c r="AB104" s="86" t="s">
        <v>121</v>
      </c>
      <c r="AC104" s="59"/>
    </row>
    <row r="105" spans="1:28" ht="27.75" customHeight="1" thickBot="1">
      <c r="A105" s="62" t="s">
        <v>302</v>
      </c>
      <c r="B105" s="59"/>
      <c r="C105" s="59"/>
      <c r="D105" s="59"/>
      <c r="E105" s="59"/>
      <c r="F105" s="59"/>
      <c r="G105" s="59"/>
      <c r="H105" s="59"/>
      <c r="I105" s="59"/>
      <c r="J105" s="59"/>
      <c r="K105" s="63" t="s">
        <v>103</v>
      </c>
      <c r="L105" s="63"/>
      <c r="M105" s="63"/>
      <c r="O105" s="63"/>
      <c r="P105" s="59"/>
      <c r="Q105" s="59"/>
      <c r="R105" s="63"/>
      <c r="S105" s="63"/>
      <c r="T105" s="63"/>
      <c r="U105" s="63"/>
      <c r="V105" s="59"/>
      <c r="W105" s="92" t="str">
        <f>+MAY!W105</f>
        <v>HOJA N° 3/3</v>
      </c>
      <c r="X105" s="59"/>
      <c r="Z105" s="59"/>
      <c r="AA105" s="122">
        <f>+AA$3</f>
        <v>0</v>
      </c>
      <c r="AB105" s="86" t="s">
        <v>122</v>
      </c>
    </row>
    <row r="106" spans="1:29" ht="27.75" customHeight="1" thickBot="1">
      <c r="A106" s="59"/>
      <c r="B106" s="59"/>
      <c r="C106" s="59"/>
      <c r="D106" s="59"/>
      <c r="E106" s="59"/>
      <c r="F106" s="59"/>
      <c r="G106" s="59"/>
      <c r="H106" s="59"/>
      <c r="I106" s="59"/>
      <c r="J106" s="59"/>
      <c r="K106" s="59"/>
      <c r="L106" s="59"/>
      <c r="M106" s="59"/>
      <c r="N106" s="59"/>
      <c r="O106" s="59"/>
      <c r="P106" s="59"/>
      <c r="Q106" s="59"/>
      <c r="R106" s="59"/>
      <c r="S106" s="59"/>
      <c r="T106" s="59"/>
      <c r="U106" s="59"/>
      <c r="AC106" s="59"/>
    </row>
    <row r="107" spans="1:35" ht="24" customHeight="1" thickBo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67" t="s">
        <v>104</v>
      </c>
      <c r="AB107" s="121">
        <f>+CARATULA!$H$17</f>
        <v>0</v>
      </c>
      <c r="AC107" s="59"/>
      <c r="AH107" s="59"/>
      <c r="AI107" s="59"/>
    </row>
    <row r="108" spans="26:29" ht="24" customHeight="1" thickBot="1">
      <c r="Z108" s="59" t="s">
        <v>105</v>
      </c>
      <c r="AA108" s="59"/>
      <c r="AB108" s="59"/>
      <c r="AC108" s="59"/>
    </row>
    <row r="109" spans="4:29" ht="24" customHeight="1" thickBot="1">
      <c r="D109" s="43" t="s">
        <v>62</v>
      </c>
      <c r="E109" s="88">
        <f>+CARATULA!$F$13</f>
        <v>0</v>
      </c>
      <c r="F109" s="3"/>
      <c r="G109" s="35"/>
      <c r="H109" s="39"/>
      <c r="I109" s="40"/>
      <c r="J109" s="40"/>
      <c r="K109" s="53" t="s">
        <v>88</v>
      </c>
      <c r="L109" s="89">
        <f>+CARATULA!$L$16</f>
        <v>0</v>
      </c>
      <c r="M109" s="35"/>
      <c r="N109" s="39"/>
      <c r="Q109" s="43" t="s">
        <v>298</v>
      </c>
      <c r="R109" s="91">
        <f>+CARATULA!$F$14</f>
        <v>0</v>
      </c>
      <c r="T109" s="43" t="s">
        <v>63</v>
      </c>
      <c r="U109" s="88">
        <f>+CARATULA!$F$15</f>
        <v>0</v>
      </c>
      <c r="V109" s="35"/>
      <c r="W109" s="35"/>
      <c r="X109" s="35"/>
      <c r="Y109" s="68"/>
      <c r="Z109" s="59"/>
      <c r="AA109" s="69" t="s">
        <v>106</v>
      </c>
      <c r="AB109" s="121">
        <f>+CARATULA!$J$17</f>
        <v>0</v>
      </c>
      <c r="AC109" s="67"/>
    </row>
    <row r="110" spans="1:29" ht="24" customHeight="1" thickBot="1">
      <c r="A110" s="4"/>
      <c r="B110" s="4"/>
      <c r="C110" s="4"/>
      <c r="D110" s="53"/>
      <c r="E110" s="70"/>
      <c r="F110" s="55"/>
      <c r="G110" s="55"/>
      <c r="H110" s="4"/>
      <c r="I110" s="55"/>
      <c r="J110" s="4"/>
      <c r="K110" s="4"/>
      <c r="L110" s="4"/>
      <c r="T110" s="52"/>
      <c r="U110" s="7"/>
      <c r="V110" s="7"/>
      <c r="W110" s="7"/>
      <c r="X110" s="7"/>
      <c r="Z110" s="59"/>
      <c r="AA110" s="59"/>
      <c r="AB110" s="59"/>
      <c r="AC110" s="59"/>
    </row>
    <row r="111" spans="4:29" ht="24" customHeight="1" thickBot="1">
      <c r="D111" s="43" t="s">
        <v>107</v>
      </c>
      <c r="E111" s="88">
        <f>+CARATULA!$F$19</f>
        <v>0</v>
      </c>
      <c r="F111" s="3"/>
      <c r="G111" s="35"/>
      <c r="H111" s="39"/>
      <c r="I111" s="4"/>
      <c r="J111" s="4"/>
      <c r="K111" s="53" t="s">
        <v>108</v>
      </c>
      <c r="L111" s="287">
        <f>+CARATULA!$F$16</f>
        <v>0</v>
      </c>
      <c r="M111" s="35"/>
      <c r="N111" s="71"/>
      <c r="Q111" s="53" t="s">
        <v>109</v>
      </c>
      <c r="R111" s="90">
        <f>+CARATULA!$L$19</f>
        <v>0</v>
      </c>
      <c r="S111" s="3"/>
      <c r="T111" s="14"/>
      <c r="V111" s="53" t="s">
        <v>110</v>
      </c>
      <c r="W111" s="90">
        <f>+CARATULA!$F$18</f>
        <v>0</v>
      </c>
      <c r="X111" s="35"/>
      <c r="Y111" s="14"/>
      <c r="Z111" s="59"/>
      <c r="AA111" s="53" t="s">
        <v>120</v>
      </c>
      <c r="AB111" s="90">
        <f>+CARATULA!$L$17</f>
        <v>0</v>
      </c>
      <c r="AC111" s="66"/>
    </row>
    <row r="112" spans="8:29" ht="21" customHeight="1">
      <c r="H112" s="4"/>
      <c r="I112" s="4"/>
      <c r="J112" s="4"/>
      <c r="K112" s="4"/>
      <c r="L112" s="4"/>
      <c r="AC112"/>
    </row>
    <row r="113" spans="1:29" ht="16.5" customHeight="1">
      <c r="A113" s="562" t="s">
        <v>111</v>
      </c>
      <c r="B113" s="578" t="s">
        <v>71</v>
      </c>
      <c r="C113" s="580"/>
      <c r="D113" s="562" t="s">
        <v>74</v>
      </c>
      <c r="E113" s="562" t="s">
        <v>94</v>
      </c>
      <c r="F113" s="562" t="s">
        <v>75</v>
      </c>
      <c r="G113" s="562" t="s">
        <v>82</v>
      </c>
      <c r="H113" s="562" t="s">
        <v>69</v>
      </c>
      <c r="I113" s="562" t="s">
        <v>70</v>
      </c>
      <c r="J113" s="562" t="s">
        <v>79</v>
      </c>
      <c r="K113" s="562" t="s">
        <v>80</v>
      </c>
      <c r="L113" s="562" t="s">
        <v>81</v>
      </c>
      <c r="M113" s="560" t="s">
        <v>96</v>
      </c>
      <c r="N113" s="560" t="s">
        <v>97</v>
      </c>
      <c r="O113" s="562" t="s">
        <v>98</v>
      </c>
      <c r="P113" s="578" t="s">
        <v>83</v>
      </c>
      <c r="Q113" s="580"/>
      <c r="R113" s="566" t="s">
        <v>76</v>
      </c>
      <c r="S113" s="567" t="s">
        <v>46</v>
      </c>
      <c r="T113" s="578" t="s">
        <v>86</v>
      </c>
      <c r="U113" s="579" t="s">
        <v>47</v>
      </c>
      <c r="V113" s="580" t="s">
        <v>45</v>
      </c>
      <c r="W113" s="578" t="s">
        <v>112</v>
      </c>
      <c r="X113" s="579" t="s">
        <v>47</v>
      </c>
      <c r="Y113" s="580" t="s">
        <v>45</v>
      </c>
      <c r="Z113" s="574" t="s">
        <v>113</v>
      </c>
      <c r="AA113" s="568"/>
      <c r="AB113" s="574" t="s">
        <v>114</v>
      </c>
      <c r="AC113" s="568"/>
    </row>
    <row r="114" spans="1:29" ht="16.5" customHeight="1">
      <c r="A114" s="570" t="s">
        <v>44</v>
      </c>
      <c r="B114" s="560" t="s">
        <v>72</v>
      </c>
      <c r="C114" s="560" t="s">
        <v>73</v>
      </c>
      <c r="D114" s="570"/>
      <c r="E114" s="570"/>
      <c r="F114" s="570"/>
      <c r="G114" s="570"/>
      <c r="H114" s="570"/>
      <c r="I114" s="570"/>
      <c r="J114" s="570"/>
      <c r="K114" s="570"/>
      <c r="L114" s="570"/>
      <c r="M114" s="565"/>
      <c r="N114" s="565"/>
      <c r="O114" s="570"/>
      <c r="P114" s="560" t="s">
        <v>84</v>
      </c>
      <c r="Q114" s="560" t="s">
        <v>85</v>
      </c>
      <c r="R114" s="560" t="s">
        <v>78</v>
      </c>
      <c r="S114" s="560" t="s">
        <v>77</v>
      </c>
      <c r="T114" s="562" t="s">
        <v>115</v>
      </c>
      <c r="U114" s="562" t="s">
        <v>128</v>
      </c>
      <c r="V114" s="562" t="s">
        <v>45</v>
      </c>
      <c r="W114" s="562" t="s">
        <v>115</v>
      </c>
      <c r="X114" s="562" t="s">
        <v>128</v>
      </c>
      <c r="Y114" s="562" t="s">
        <v>45</v>
      </c>
      <c r="Z114" s="575"/>
      <c r="AA114" s="576"/>
      <c r="AB114" s="575"/>
      <c r="AC114" s="576"/>
    </row>
    <row r="115" spans="1:29" ht="16.5" customHeight="1">
      <c r="A115" s="563"/>
      <c r="B115" s="561"/>
      <c r="C115" s="561"/>
      <c r="D115" s="563"/>
      <c r="E115" s="563"/>
      <c r="F115" s="563"/>
      <c r="G115" s="563"/>
      <c r="H115" s="563"/>
      <c r="I115" s="563"/>
      <c r="J115" s="563"/>
      <c r="K115" s="563"/>
      <c r="L115" s="563"/>
      <c r="M115" s="561"/>
      <c r="N115" s="561"/>
      <c r="O115" s="563"/>
      <c r="P115" s="561"/>
      <c r="Q115" s="561"/>
      <c r="R115" s="561"/>
      <c r="S115" s="561"/>
      <c r="T115" s="563"/>
      <c r="U115" s="563"/>
      <c r="V115" s="563"/>
      <c r="W115" s="563"/>
      <c r="X115" s="563"/>
      <c r="Y115" s="563"/>
      <c r="Z115" s="577"/>
      <c r="AA115" s="569"/>
      <c r="AB115" s="577"/>
      <c r="AC115" s="569"/>
    </row>
    <row r="116" spans="1:29" ht="45" customHeight="1">
      <c r="A116" s="103">
        <v>37</v>
      </c>
      <c r="B116" s="104">
        <f>+JUL!B116</f>
        <v>0</v>
      </c>
      <c r="C116" s="105">
        <f>+JUL!C116</f>
        <v>0</v>
      </c>
      <c r="D116" s="103">
        <f>+JUL!D116</f>
        <v>0</v>
      </c>
      <c r="E116" s="106">
        <f>+JUL!E116</f>
        <v>0</v>
      </c>
      <c r="F116" s="103">
        <f>+JUL!F116</f>
        <v>0</v>
      </c>
      <c r="G116" s="107">
        <f>+JUL!G116</f>
        <v>0</v>
      </c>
      <c r="H116" s="108">
        <f>+JUL!H116</f>
        <v>0</v>
      </c>
      <c r="I116" s="106" t="str">
        <f>+JUL!I116</f>
        <v>---</v>
      </c>
      <c r="J116" s="109" t="s">
        <v>95</v>
      </c>
      <c r="K116" s="109" t="s">
        <v>95</v>
      </c>
      <c r="L116" s="103">
        <f>+JUL!L116</f>
        <v>0</v>
      </c>
      <c r="M116" s="103">
        <f>+JUL!M116</f>
        <v>0</v>
      </c>
      <c r="N116" s="103">
        <f>+JUL!N116</f>
        <v>0</v>
      </c>
      <c r="O116" s="110">
        <f>+JUL!O116</f>
        <v>0</v>
      </c>
      <c r="P116" s="103">
        <f>+IF(JUL!Q116=11,JUL!P116+1,JUL!P116)</f>
        <v>0</v>
      </c>
      <c r="Q116" s="103">
        <f>+IF(JUL!Q116=11,0,JUL!Q116+1)</f>
        <v>3</v>
      </c>
      <c r="R116" s="111">
        <f>+JUL!R116</f>
        <v>0</v>
      </c>
      <c r="S116" s="111">
        <f>+JUL!S116</f>
        <v>0</v>
      </c>
      <c r="T116" s="102">
        <f aca="true" t="shared" si="10" ref="T116:T133">+ROUND(S116*16%,2)</f>
        <v>0</v>
      </c>
      <c r="U116" s="102">
        <f aca="true" t="shared" si="11" ref="U116:U133">+ROUND(S116*12%,2)</f>
        <v>0</v>
      </c>
      <c r="V116" s="102">
        <f aca="true" t="shared" si="12" ref="V116:V133">+T116+U116</f>
        <v>0</v>
      </c>
      <c r="W116" s="112">
        <f>+JUL!W116</f>
        <v>0</v>
      </c>
      <c r="X116" s="112">
        <f>+JUL!X116</f>
        <v>0</v>
      </c>
      <c r="Y116" s="102">
        <f aca="true" t="shared" si="13" ref="Y116:Y133">+W116+X116</f>
        <v>0</v>
      </c>
      <c r="Z116" s="113"/>
      <c r="AA116" s="114"/>
      <c r="AB116" s="190"/>
      <c r="AC116" s="191"/>
    </row>
    <row r="117" spans="1:29" ht="45" customHeight="1">
      <c r="A117" s="103">
        <v>38</v>
      </c>
      <c r="B117" s="104">
        <f>+JUL!B117</f>
        <v>0</v>
      </c>
      <c r="C117" s="105">
        <f>+JUL!C117</f>
        <v>0</v>
      </c>
      <c r="D117" s="103">
        <f>+JUL!D117</f>
        <v>0</v>
      </c>
      <c r="E117" s="106">
        <f>+JUL!E117</f>
        <v>0</v>
      </c>
      <c r="F117" s="103">
        <f>+JUL!F117</f>
        <v>0</v>
      </c>
      <c r="G117" s="107">
        <f>+JUL!G117</f>
        <v>0</v>
      </c>
      <c r="H117" s="108">
        <f>+JUL!H117</f>
        <v>0</v>
      </c>
      <c r="I117" s="106" t="str">
        <f>+JUL!I117</f>
        <v>---</v>
      </c>
      <c r="J117" s="109" t="s">
        <v>95</v>
      </c>
      <c r="K117" s="109" t="s">
        <v>95</v>
      </c>
      <c r="L117" s="103">
        <f>+JUL!L117</f>
        <v>0</v>
      </c>
      <c r="M117" s="103">
        <f>+JUL!M117</f>
        <v>0</v>
      </c>
      <c r="N117" s="103">
        <f>+JUL!N117</f>
        <v>0</v>
      </c>
      <c r="O117" s="110">
        <f>+JUL!O117</f>
        <v>0</v>
      </c>
      <c r="P117" s="103">
        <f>+IF(JUL!Q117=11,JUL!P117+1,JUL!P117)</f>
        <v>0</v>
      </c>
      <c r="Q117" s="103">
        <f>+IF(JUL!Q117=11,0,JUL!Q117+1)</f>
        <v>3</v>
      </c>
      <c r="R117" s="111">
        <f>+JUL!R117</f>
        <v>0</v>
      </c>
      <c r="S117" s="111">
        <f>+JUL!S117</f>
        <v>0</v>
      </c>
      <c r="T117" s="102">
        <f t="shared" si="10"/>
        <v>0</v>
      </c>
      <c r="U117" s="102">
        <f t="shared" si="11"/>
        <v>0</v>
      </c>
      <c r="V117" s="102">
        <f t="shared" si="12"/>
        <v>0</v>
      </c>
      <c r="W117" s="112">
        <f>+JUL!W117</f>
        <v>0</v>
      </c>
      <c r="X117" s="112">
        <f>+JUL!X117</f>
        <v>0</v>
      </c>
      <c r="Y117" s="102">
        <f t="shared" si="13"/>
        <v>0</v>
      </c>
      <c r="Z117" s="113"/>
      <c r="AA117" s="114"/>
      <c r="AB117" s="190"/>
      <c r="AC117" s="191"/>
    </row>
    <row r="118" spans="1:29" ht="45" customHeight="1">
      <c r="A118" s="103">
        <v>39</v>
      </c>
      <c r="B118" s="104">
        <f>+JUL!B118</f>
        <v>0</v>
      </c>
      <c r="C118" s="105">
        <f>+JUL!C118</f>
        <v>0</v>
      </c>
      <c r="D118" s="103">
        <f>+JUL!D118</f>
        <v>0</v>
      </c>
      <c r="E118" s="106">
        <f>+JUL!E118</f>
        <v>0</v>
      </c>
      <c r="F118" s="103">
        <f>+JUL!F118</f>
        <v>0</v>
      </c>
      <c r="G118" s="107">
        <f>+JUL!G118</f>
        <v>0</v>
      </c>
      <c r="H118" s="108">
        <f>+JUL!H118</f>
        <v>0</v>
      </c>
      <c r="I118" s="106" t="str">
        <f>+JUL!I118</f>
        <v>---</v>
      </c>
      <c r="J118" s="109" t="s">
        <v>95</v>
      </c>
      <c r="K118" s="109" t="s">
        <v>95</v>
      </c>
      <c r="L118" s="103">
        <f>+JUL!L118</f>
        <v>0</v>
      </c>
      <c r="M118" s="103">
        <f>+JUL!M118</f>
        <v>0</v>
      </c>
      <c r="N118" s="103">
        <f>+JUL!N118</f>
        <v>0</v>
      </c>
      <c r="O118" s="110">
        <f>+JUL!O118</f>
        <v>0</v>
      </c>
      <c r="P118" s="103">
        <f>+IF(JUL!Q118=11,JUL!P118+1,JUL!P118)</f>
        <v>0</v>
      </c>
      <c r="Q118" s="103">
        <f>+IF(JUL!Q118=11,0,JUL!Q118+1)</f>
        <v>3</v>
      </c>
      <c r="R118" s="111">
        <f>+JUL!R118</f>
        <v>0</v>
      </c>
      <c r="S118" s="111">
        <f>+JUL!S118</f>
        <v>0</v>
      </c>
      <c r="T118" s="102">
        <f t="shared" si="10"/>
        <v>0</v>
      </c>
      <c r="U118" s="102">
        <f t="shared" si="11"/>
        <v>0</v>
      </c>
      <c r="V118" s="102">
        <f t="shared" si="12"/>
        <v>0</v>
      </c>
      <c r="W118" s="112">
        <f>+JUL!W118</f>
        <v>0</v>
      </c>
      <c r="X118" s="112">
        <f>+JUL!X118</f>
        <v>0</v>
      </c>
      <c r="Y118" s="102">
        <f t="shared" si="13"/>
        <v>0</v>
      </c>
      <c r="Z118" s="113"/>
      <c r="AA118" s="114"/>
      <c r="AB118" s="190"/>
      <c r="AC118" s="191"/>
    </row>
    <row r="119" spans="1:29" ht="45" customHeight="1">
      <c r="A119" s="103">
        <v>40</v>
      </c>
      <c r="B119" s="104">
        <f>+JUL!B119</f>
        <v>0</v>
      </c>
      <c r="C119" s="105">
        <f>+JUL!C119</f>
        <v>0</v>
      </c>
      <c r="D119" s="103">
        <f>+JUL!D119</f>
        <v>0</v>
      </c>
      <c r="E119" s="106">
        <f>+JUL!E119</f>
        <v>0</v>
      </c>
      <c r="F119" s="103">
        <f>+JUL!F119</f>
        <v>0</v>
      </c>
      <c r="G119" s="107">
        <f>+JUL!G119</f>
        <v>0</v>
      </c>
      <c r="H119" s="108">
        <f>+JUL!H119</f>
        <v>0</v>
      </c>
      <c r="I119" s="106" t="str">
        <f>+JUL!I119</f>
        <v>---</v>
      </c>
      <c r="J119" s="109" t="s">
        <v>95</v>
      </c>
      <c r="K119" s="109" t="s">
        <v>95</v>
      </c>
      <c r="L119" s="103">
        <f>+JUL!L119</f>
        <v>0</v>
      </c>
      <c r="M119" s="103">
        <f>+JUL!M119</f>
        <v>0</v>
      </c>
      <c r="N119" s="103">
        <f>+JUL!N119</f>
        <v>0</v>
      </c>
      <c r="O119" s="110">
        <f>+JUL!O119</f>
        <v>0</v>
      </c>
      <c r="P119" s="103">
        <f>+IF(JUL!Q119=11,JUL!P119+1,JUL!P119)</f>
        <v>0</v>
      </c>
      <c r="Q119" s="103">
        <f>+IF(JUL!Q119=11,0,JUL!Q119+1)</f>
        <v>3</v>
      </c>
      <c r="R119" s="111">
        <f>+JUL!R119</f>
        <v>0</v>
      </c>
      <c r="S119" s="111">
        <f>+JUL!S119</f>
        <v>0</v>
      </c>
      <c r="T119" s="102">
        <f t="shared" si="10"/>
        <v>0</v>
      </c>
      <c r="U119" s="102">
        <f t="shared" si="11"/>
        <v>0</v>
      </c>
      <c r="V119" s="102">
        <f t="shared" si="12"/>
        <v>0</v>
      </c>
      <c r="W119" s="112">
        <f>+JUL!W119</f>
        <v>0</v>
      </c>
      <c r="X119" s="112">
        <f>+JUL!X119</f>
        <v>0</v>
      </c>
      <c r="Y119" s="102">
        <f t="shared" si="13"/>
        <v>0</v>
      </c>
      <c r="Z119" s="113"/>
      <c r="AA119" s="114"/>
      <c r="AB119" s="190"/>
      <c r="AC119" s="191"/>
    </row>
    <row r="120" spans="1:29" ht="45" customHeight="1">
      <c r="A120" s="103">
        <v>41</v>
      </c>
      <c r="B120" s="104">
        <f>+JUL!B120</f>
        <v>0</v>
      </c>
      <c r="C120" s="105">
        <f>+JUL!C120</f>
        <v>0</v>
      </c>
      <c r="D120" s="103">
        <f>+JUL!D120</f>
        <v>0</v>
      </c>
      <c r="E120" s="106">
        <f>+JUL!E120</f>
        <v>0</v>
      </c>
      <c r="F120" s="103">
        <f>+JUL!F120</f>
        <v>0</v>
      </c>
      <c r="G120" s="107">
        <f>+JUL!G120</f>
        <v>0</v>
      </c>
      <c r="H120" s="108">
        <f>+JUL!H120</f>
        <v>0</v>
      </c>
      <c r="I120" s="106" t="str">
        <f>+JUL!I120</f>
        <v>---</v>
      </c>
      <c r="J120" s="109" t="s">
        <v>95</v>
      </c>
      <c r="K120" s="109" t="s">
        <v>95</v>
      </c>
      <c r="L120" s="103">
        <f>+JUL!L120</f>
        <v>0</v>
      </c>
      <c r="M120" s="103">
        <f>+JUL!M120</f>
        <v>0</v>
      </c>
      <c r="N120" s="103">
        <f>+JUL!N120</f>
        <v>0</v>
      </c>
      <c r="O120" s="110">
        <f>+JUL!O120</f>
        <v>0</v>
      </c>
      <c r="P120" s="103">
        <f>+IF(JUL!Q120=11,JUL!P120+1,JUL!P120)</f>
        <v>0</v>
      </c>
      <c r="Q120" s="103">
        <f>+IF(JUL!Q120=11,0,JUL!Q120+1)</f>
        <v>3</v>
      </c>
      <c r="R120" s="111">
        <f>+JUL!R120</f>
        <v>0</v>
      </c>
      <c r="S120" s="111">
        <f>+JUL!S120</f>
        <v>0</v>
      </c>
      <c r="T120" s="102">
        <f t="shared" si="10"/>
        <v>0</v>
      </c>
      <c r="U120" s="102">
        <f t="shared" si="11"/>
        <v>0</v>
      </c>
      <c r="V120" s="102">
        <f t="shared" si="12"/>
        <v>0</v>
      </c>
      <c r="W120" s="112">
        <f>+JUL!W120</f>
        <v>0</v>
      </c>
      <c r="X120" s="112">
        <f>+JUL!X120</f>
        <v>0</v>
      </c>
      <c r="Y120" s="102">
        <f t="shared" si="13"/>
        <v>0</v>
      </c>
      <c r="Z120" s="113"/>
      <c r="AA120" s="114"/>
      <c r="AB120" s="190"/>
      <c r="AC120" s="191"/>
    </row>
    <row r="121" spans="1:29" ht="45" customHeight="1">
      <c r="A121" s="103">
        <v>42</v>
      </c>
      <c r="B121" s="104">
        <f>+JUL!B121</f>
        <v>0</v>
      </c>
      <c r="C121" s="105">
        <f>+JUL!C121</f>
        <v>0</v>
      </c>
      <c r="D121" s="103">
        <f>+JUL!D121</f>
        <v>0</v>
      </c>
      <c r="E121" s="106">
        <f>+JUL!E121</f>
        <v>0</v>
      </c>
      <c r="F121" s="103">
        <f>+JUL!F121</f>
        <v>0</v>
      </c>
      <c r="G121" s="107">
        <f>+JUL!G121</f>
        <v>0</v>
      </c>
      <c r="H121" s="108">
        <f>+JUL!H121</f>
        <v>0</v>
      </c>
      <c r="I121" s="106" t="str">
        <f>+JUL!I121</f>
        <v>---</v>
      </c>
      <c r="J121" s="109" t="s">
        <v>95</v>
      </c>
      <c r="K121" s="109" t="s">
        <v>95</v>
      </c>
      <c r="L121" s="103">
        <f>+JUL!L121</f>
        <v>0</v>
      </c>
      <c r="M121" s="103">
        <f>+JUL!M121</f>
        <v>0</v>
      </c>
      <c r="N121" s="103">
        <f>+JUL!N121</f>
        <v>0</v>
      </c>
      <c r="O121" s="110">
        <f>+JUL!O121</f>
        <v>0</v>
      </c>
      <c r="P121" s="103">
        <f>+IF(JUL!Q121=11,JUL!P121+1,JUL!P121)</f>
        <v>0</v>
      </c>
      <c r="Q121" s="103">
        <f>+IF(JUL!Q121=11,0,JUL!Q121+1)</f>
        <v>3</v>
      </c>
      <c r="R121" s="111">
        <f>+JUL!R121</f>
        <v>0</v>
      </c>
      <c r="S121" s="111">
        <f>+JUL!S121</f>
        <v>0</v>
      </c>
      <c r="T121" s="102">
        <f t="shared" si="10"/>
        <v>0</v>
      </c>
      <c r="U121" s="102">
        <f t="shared" si="11"/>
        <v>0</v>
      </c>
      <c r="V121" s="102">
        <f t="shared" si="12"/>
        <v>0</v>
      </c>
      <c r="W121" s="112">
        <f>+JUL!W121</f>
        <v>0</v>
      </c>
      <c r="X121" s="112">
        <f>+JUL!X121</f>
        <v>0</v>
      </c>
      <c r="Y121" s="102">
        <f t="shared" si="13"/>
        <v>0</v>
      </c>
      <c r="Z121" s="113"/>
      <c r="AA121" s="114"/>
      <c r="AB121" s="190"/>
      <c r="AC121" s="191"/>
    </row>
    <row r="122" spans="1:29" ht="45" customHeight="1">
      <c r="A122" s="103">
        <v>43</v>
      </c>
      <c r="B122" s="104">
        <f>+JUL!B122</f>
        <v>0</v>
      </c>
      <c r="C122" s="105">
        <f>+JUL!C122</f>
        <v>0</v>
      </c>
      <c r="D122" s="103">
        <f>+JUL!D122</f>
        <v>0</v>
      </c>
      <c r="E122" s="106">
        <f>+JUL!E122</f>
        <v>0</v>
      </c>
      <c r="F122" s="103">
        <f>+JUL!F122</f>
        <v>0</v>
      </c>
      <c r="G122" s="107">
        <f>+JUL!G122</f>
        <v>0</v>
      </c>
      <c r="H122" s="108">
        <f>+JUL!H122</f>
        <v>0</v>
      </c>
      <c r="I122" s="106" t="str">
        <f>+JUL!I122</f>
        <v>---</v>
      </c>
      <c r="J122" s="109" t="s">
        <v>95</v>
      </c>
      <c r="K122" s="109" t="s">
        <v>95</v>
      </c>
      <c r="L122" s="103">
        <f>+JUL!L122</f>
        <v>0</v>
      </c>
      <c r="M122" s="103">
        <f>+JUL!M122</f>
        <v>0</v>
      </c>
      <c r="N122" s="103">
        <f>+JUL!N122</f>
        <v>0</v>
      </c>
      <c r="O122" s="110">
        <f>+JUL!O122</f>
        <v>0</v>
      </c>
      <c r="P122" s="103">
        <f>+IF(JUL!Q122=11,JUL!P122+1,JUL!P122)</f>
        <v>0</v>
      </c>
      <c r="Q122" s="103">
        <f>+IF(JUL!Q122=11,0,JUL!Q122+1)</f>
        <v>3</v>
      </c>
      <c r="R122" s="111">
        <f>+JUL!R122</f>
        <v>0</v>
      </c>
      <c r="S122" s="111">
        <f>+JUL!S122</f>
        <v>0</v>
      </c>
      <c r="T122" s="102">
        <f t="shared" si="10"/>
        <v>0</v>
      </c>
      <c r="U122" s="102">
        <f t="shared" si="11"/>
        <v>0</v>
      </c>
      <c r="V122" s="102">
        <f t="shared" si="12"/>
        <v>0</v>
      </c>
      <c r="W122" s="112">
        <f>+JUL!W122</f>
        <v>0</v>
      </c>
      <c r="X122" s="112">
        <f>+JUL!X122</f>
        <v>0</v>
      </c>
      <c r="Y122" s="102">
        <f t="shared" si="13"/>
        <v>0</v>
      </c>
      <c r="Z122" s="113"/>
      <c r="AA122" s="114"/>
      <c r="AB122" s="190"/>
      <c r="AC122" s="191"/>
    </row>
    <row r="123" spans="1:29" ht="45" customHeight="1">
      <c r="A123" s="103">
        <v>44</v>
      </c>
      <c r="B123" s="104">
        <f>+JUL!B123</f>
        <v>0</v>
      </c>
      <c r="C123" s="105">
        <f>+JUL!C123</f>
        <v>0</v>
      </c>
      <c r="D123" s="103">
        <f>+JUL!D123</f>
        <v>0</v>
      </c>
      <c r="E123" s="106">
        <f>+JUL!E123</f>
        <v>0</v>
      </c>
      <c r="F123" s="103">
        <f>+JUL!F123</f>
        <v>0</v>
      </c>
      <c r="G123" s="107">
        <f>+JUL!G123</f>
        <v>0</v>
      </c>
      <c r="H123" s="108">
        <f>+JUL!H123</f>
        <v>0</v>
      </c>
      <c r="I123" s="106" t="str">
        <f>+JUL!I123</f>
        <v>---</v>
      </c>
      <c r="J123" s="109" t="s">
        <v>95</v>
      </c>
      <c r="K123" s="109" t="s">
        <v>95</v>
      </c>
      <c r="L123" s="103">
        <f>+JUL!L123</f>
        <v>0</v>
      </c>
      <c r="M123" s="103">
        <f>+JUL!M123</f>
        <v>0</v>
      </c>
      <c r="N123" s="103">
        <f>+JUL!N123</f>
        <v>0</v>
      </c>
      <c r="O123" s="110">
        <f>+JUL!O123</f>
        <v>0</v>
      </c>
      <c r="P123" s="103">
        <f>+IF(JUL!Q123=11,JUL!P123+1,JUL!P123)</f>
        <v>0</v>
      </c>
      <c r="Q123" s="103">
        <f>+IF(JUL!Q123=11,0,JUL!Q123+1)</f>
        <v>3</v>
      </c>
      <c r="R123" s="111">
        <f>+JUL!R123</f>
        <v>0</v>
      </c>
      <c r="S123" s="111">
        <f>+JUL!S123</f>
        <v>0</v>
      </c>
      <c r="T123" s="102">
        <f t="shared" si="10"/>
        <v>0</v>
      </c>
      <c r="U123" s="102">
        <f t="shared" si="11"/>
        <v>0</v>
      </c>
      <c r="V123" s="102">
        <f t="shared" si="12"/>
        <v>0</v>
      </c>
      <c r="W123" s="112">
        <f>+JUL!W123</f>
        <v>0</v>
      </c>
      <c r="X123" s="112">
        <f>+JUL!X123</f>
        <v>0</v>
      </c>
      <c r="Y123" s="102">
        <f t="shared" si="13"/>
        <v>0</v>
      </c>
      <c r="Z123" s="113"/>
      <c r="AA123" s="114"/>
      <c r="AB123" s="190"/>
      <c r="AC123" s="191"/>
    </row>
    <row r="124" spans="1:29" ht="45" customHeight="1">
      <c r="A124" s="103">
        <v>45</v>
      </c>
      <c r="B124" s="104">
        <f>+JUL!B124</f>
        <v>0</v>
      </c>
      <c r="C124" s="105">
        <f>+JUL!C124</f>
        <v>0</v>
      </c>
      <c r="D124" s="103">
        <f>+JUL!D124</f>
        <v>0</v>
      </c>
      <c r="E124" s="106">
        <f>+JUL!E124</f>
        <v>0</v>
      </c>
      <c r="F124" s="103">
        <f>+JUL!F124</f>
        <v>0</v>
      </c>
      <c r="G124" s="107">
        <f>+JUL!G124</f>
        <v>0</v>
      </c>
      <c r="H124" s="108">
        <f>+JUL!H124</f>
        <v>0</v>
      </c>
      <c r="I124" s="106" t="str">
        <f>+JUL!I124</f>
        <v>---</v>
      </c>
      <c r="J124" s="109" t="s">
        <v>95</v>
      </c>
      <c r="K124" s="109" t="s">
        <v>95</v>
      </c>
      <c r="L124" s="103">
        <f>+JUL!L124</f>
        <v>0</v>
      </c>
      <c r="M124" s="103">
        <f>+JUL!M124</f>
        <v>0</v>
      </c>
      <c r="N124" s="103">
        <f>+JUL!N124</f>
        <v>0</v>
      </c>
      <c r="O124" s="110">
        <f>+JUL!O124</f>
        <v>0</v>
      </c>
      <c r="P124" s="103">
        <f>+IF(JUL!Q124=11,JUL!P124+1,JUL!P124)</f>
        <v>0</v>
      </c>
      <c r="Q124" s="103">
        <f>+IF(JUL!Q124=11,0,JUL!Q124+1)</f>
        <v>3</v>
      </c>
      <c r="R124" s="111">
        <f>+JUL!R124</f>
        <v>0</v>
      </c>
      <c r="S124" s="111">
        <f>+JUL!S124</f>
        <v>0</v>
      </c>
      <c r="T124" s="102">
        <f t="shared" si="10"/>
        <v>0</v>
      </c>
      <c r="U124" s="102">
        <f t="shared" si="11"/>
        <v>0</v>
      </c>
      <c r="V124" s="102">
        <f t="shared" si="12"/>
        <v>0</v>
      </c>
      <c r="W124" s="112">
        <f>+JUL!W124</f>
        <v>0</v>
      </c>
      <c r="X124" s="112">
        <f>+JUL!X124</f>
        <v>0</v>
      </c>
      <c r="Y124" s="102">
        <f t="shared" si="13"/>
        <v>0</v>
      </c>
      <c r="Z124" s="113"/>
      <c r="AA124" s="114"/>
      <c r="AB124" s="190"/>
      <c r="AC124" s="191"/>
    </row>
    <row r="125" spans="1:29" ht="45" customHeight="1">
      <c r="A125" s="103">
        <v>46</v>
      </c>
      <c r="B125" s="104">
        <f>+JUL!B125</f>
        <v>0</v>
      </c>
      <c r="C125" s="105">
        <f>+JUL!C125</f>
        <v>0</v>
      </c>
      <c r="D125" s="103">
        <f>+JUL!D125</f>
        <v>0</v>
      </c>
      <c r="E125" s="106">
        <f>+JUL!E125</f>
        <v>0</v>
      </c>
      <c r="F125" s="103">
        <f>+JUL!F125</f>
        <v>0</v>
      </c>
      <c r="G125" s="107">
        <f>+JUL!G125</f>
        <v>0</v>
      </c>
      <c r="H125" s="108">
        <f>+JUL!H125</f>
        <v>0</v>
      </c>
      <c r="I125" s="106" t="str">
        <f>+JUL!I125</f>
        <v>---</v>
      </c>
      <c r="J125" s="109" t="s">
        <v>95</v>
      </c>
      <c r="K125" s="109" t="s">
        <v>95</v>
      </c>
      <c r="L125" s="103">
        <f>+JUL!L125</f>
        <v>0</v>
      </c>
      <c r="M125" s="103">
        <f>+JUL!M125</f>
        <v>0</v>
      </c>
      <c r="N125" s="103">
        <f>+JUL!N125</f>
        <v>0</v>
      </c>
      <c r="O125" s="110">
        <f>+JUL!O125</f>
        <v>0</v>
      </c>
      <c r="P125" s="103">
        <f>+IF(JUL!Q125=11,JUL!P125+1,JUL!P125)</f>
        <v>0</v>
      </c>
      <c r="Q125" s="103">
        <f>+IF(JUL!Q125=11,0,JUL!Q125+1)</f>
        <v>3</v>
      </c>
      <c r="R125" s="111">
        <f>+JUL!R125</f>
        <v>0</v>
      </c>
      <c r="S125" s="111">
        <f>+JUL!S125</f>
        <v>0</v>
      </c>
      <c r="T125" s="102">
        <f t="shared" si="10"/>
        <v>0</v>
      </c>
      <c r="U125" s="102">
        <f t="shared" si="11"/>
        <v>0</v>
      </c>
      <c r="V125" s="102">
        <f t="shared" si="12"/>
        <v>0</v>
      </c>
      <c r="W125" s="112">
        <f>+JUL!W125</f>
        <v>0</v>
      </c>
      <c r="X125" s="112">
        <f>+JUL!X125</f>
        <v>0</v>
      </c>
      <c r="Y125" s="102">
        <f t="shared" si="13"/>
        <v>0</v>
      </c>
      <c r="Z125" s="113"/>
      <c r="AA125" s="114"/>
      <c r="AB125" s="190"/>
      <c r="AC125" s="191"/>
    </row>
    <row r="126" spans="1:29" ht="45" customHeight="1">
      <c r="A126" s="103">
        <v>47</v>
      </c>
      <c r="B126" s="104">
        <f>+JUL!B126</f>
        <v>0</v>
      </c>
      <c r="C126" s="105">
        <f>+JUL!C126</f>
        <v>0</v>
      </c>
      <c r="D126" s="103">
        <f>+JUL!D126</f>
        <v>0</v>
      </c>
      <c r="E126" s="106">
        <f>+JUL!E126</f>
        <v>0</v>
      </c>
      <c r="F126" s="103">
        <f>+JUL!F126</f>
        <v>0</v>
      </c>
      <c r="G126" s="107">
        <f>+JUL!G126</f>
        <v>0</v>
      </c>
      <c r="H126" s="108">
        <f>+JUL!H126</f>
        <v>0</v>
      </c>
      <c r="I126" s="106" t="str">
        <f>+JUL!I126</f>
        <v>---</v>
      </c>
      <c r="J126" s="109" t="s">
        <v>95</v>
      </c>
      <c r="K126" s="109" t="s">
        <v>95</v>
      </c>
      <c r="L126" s="103">
        <f>+JUL!L126</f>
        <v>0</v>
      </c>
      <c r="M126" s="103">
        <f>+JUL!M126</f>
        <v>0</v>
      </c>
      <c r="N126" s="103">
        <f>+JUL!N126</f>
        <v>0</v>
      </c>
      <c r="O126" s="110">
        <f>+JUL!O126</f>
        <v>0</v>
      </c>
      <c r="P126" s="103">
        <f>+IF(JUL!Q126=11,JUL!P126+1,JUL!P126)</f>
        <v>0</v>
      </c>
      <c r="Q126" s="103">
        <f>+IF(JUL!Q126=11,0,JUL!Q126+1)</f>
        <v>3</v>
      </c>
      <c r="R126" s="111">
        <f>+JUL!R126</f>
        <v>0</v>
      </c>
      <c r="S126" s="111">
        <f>+JUL!S126</f>
        <v>0</v>
      </c>
      <c r="T126" s="102">
        <f t="shared" si="10"/>
        <v>0</v>
      </c>
      <c r="U126" s="102">
        <f t="shared" si="11"/>
        <v>0</v>
      </c>
      <c r="V126" s="102">
        <f t="shared" si="12"/>
        <v>0</v>
      </c>
      <c r="W126" s="112">
        <f>+JUL!W126</f>
        <v>0</v>
      </c>
      <c r="X126" s="112">
        <f>+JUL!X126</f>
        <v>0</v>
      </c>
      <c r="Y126" s="102">
        <f t="shared" si="13"/>
        <v>0</v>
      </c>
      <c r="Z126" s="113"/>
      <c r="AA126" s="114"/>
      <c r="AB126" s="190"/>
      <c r="AC126" s="191"/>
    </row>
    <row r="127" spans="1:29" ht="45" customHeight="1">
      <c r="A127" s="103">
        <v>48</v>
      </c>
      <c r="B127" s="104">
        <f>+JUL!B127</f>
        <v>0</v>
      </c>
      <c r="C127" s="105">
        <f>+JUL!C127</f>
        <v>0</v>
      </c>
      <c r="D127" s="103">
        <f>+JUL!D127</f>
        <v>0</v>
      </c>
      <c r="E127" s="106">
        <f>+JUL!E127</f>
        <v>0</v>
      </c>
      <c r="F127" s="103">
        <f>+JUL!F127</f>
        <v>0</v>
      </c>
      <c r="G127" s="107">
        <f>+JUL!G127</f>
        <v>0</v>
      </c>
      <c r="H127" s="108">
        <f>+JUL!H127</f>
        <v>0</v>
      </c>
      <c r="I127" s="106" t="str">
        <f>+JUL!I127</f>
        <v>---</v>
      </c>
      <c r="J127" s="109" t="s">
        <v>95</v>
      </c>
      <c r="K127" s="109" t="s">
        <v>95</v>
      </c>
      <c r="L127" s="103">
        <f>+JUL!L127</f>
        <v>0</v>
      </c>
      <c r="M127" s="103">
        <f>+JUL!M127</f>
        <v>0</v>
      </c>
      <c r="N127" s="103">
        <f>+JUL!N127</f>
        <v>0</v>
      </c>
      <c r="O127" s="110">
        <f>+JUL!O127</f>
        <v>0</v>
      </c>
      <c r="P127" s="103">
        <f>+IF(JUL!Q127=11,JUL!P127+1,JUL!P127)</f>
        <v>0</v>
      </c>
      <c r="Q127" s="103">
        <f>+IF(JUL!Q127=11,0,JUL!Q127+1)</f>
        <v>3</v>
      </c>
      <c r="R127" s="111">
        <f>+JUL!R127</f>
        <v>0</v>
      </c>
      <c r="S127" s="111">
        <f>+JUL!S127</f>
        <v>0</v>
      </c>
      <c r="T127" s="102">
        <f t="shared" si="10"/>
        <v>0</v>
      </c>
      <c r="U127" s="102">
        <f t="shared" si="11"/>
        <v>0</v>
      </c>
      <c r="V127" s="102">
        <f t="shared" si="12"/>
        <v>0</v>
      </c>
      <c r="W127" s="112">
        <f>+JUL!W127</f>
        <v>0</v>
      </c>
      <c r="X127" s="112">
        <f>+JUL!X127</f>
        <v>0</v>
      </c>
      <c r="Y127" s="102">
        <f t="shared" si="13"/>
        <v>0</v>
      </c>
      <c r="Z127" s="113"/>
      <c r="AA127" s="114"/>
      <c r="AB127" s="190"/>
      <c r="AC127" s="191"/>
    </row>
    <row r="128" spans="1:29" ht="45" customHeight="1">
      <c r="A128" s="103">
        <v>49</v>
      </c>
      <c r="B128" s="104">
        <f>+JUL!B128</f>
        <v>0</v>
      </c>
      <c r="C128" s="105">
        <f>+JUL!C128</f>
        <v>0</v>
      </c>
      <c r="D128" s="103">
        <f>+JUL!D128</f>
        <v>0</v>
      </c>
      <c r="E128" s="106">
        <f>+JUL!E128</f>
        <v>0</v>
      </c>
      <c r="F128" s="103">
        <f>+JUL!F128</f>
        <v>0</v>
      </c>
      <c r="G128" s="107">
        <f>+JUL!G128</f>
        <v>0</v>
      </c>
      <c r="H128" s="108">
        <f>+JUL!H128</f>
        <v>0</v>
      </c>
      <c r="I128" s="106" t="str">
        <f>+JUL!I128</f>
        <v>---</v>
      </c>
      <c r="J128" s="109" t="s">
        <v>95</v>
      </c>
      <c r="K128" s="109" t="s">
        <v>95</v>
      </c>
      <c r="L128" s="103">
        <f>+JUL!L128</f>
        <v>0</v>
      </c>
      <c r="M128" s="103">
        <f>+JUL!M128</f>
        <v>0</v>
      </c>
      <c r="N128" s="103">
        <f>+JUL!N128</f>
        <v>0</v>
      </c>
      <c r="O128" s="110">
        <f>+JUL!O128</f>
        <v>0</v>
      </c>
      <c r="P128" s="103">
        <f>+IF(JUL!Q128=11,JUL!P128+1,JUL!P128)</f>
        <v>0</v>
      </c>
      <c r="Q128" s="103">
        <f>+IF(JUL!Q128=11,0,JUL!Q128+1)</f>
        <v>3</v>
      </c>
      <c r="R128" s="111">
        <f>+JUL!R128</f>
        <v>0</v>
      </c>
      <c r="S128" s="111">
        <f>+JUL!S128</f>
        <v>0</v>
      </c>
      <c r="T128" s="102">
        <f t="shared" si="10"/>
        <v>0</v>
      </c>
      <c r="U128" s="102">
        <f t="shared" si="11"/>
        <v>0</v>
      </c>
      <c r="V128" s="102">
        <f t="shared" si="12"/>
        <v>0</v>
      </c>
      <c r="W128" s="112">
        <f>+JUL!W128</f>
        <v>0</v>
      </c>
      <c r="X128" s="112">
        <f>+JUL!X128</f>
        <v>0</v>
      </c>
      <c r="Y128" s="102">
        <f t="shared" si="13"/>
        <v>0</v>
      </c>
      <c r="Z128" s="113"/>
      <c r="AA128" s="114"/>
      <c r="AB128" s="190"/>
      <c r="AC128" s="191"/>
    </row>
    <row r="129" spans="1:29" ht="45" customHeight="1">
      <c r="A129" s="103">
        <v>50</v>
      </c>
      <c r="B129" s="104">
        <f>+JUL!B129</f>
        <v>0</v>
      </c>
      <c r="C129" s="105">
        <f>+JUL!C129</f>
        <v>0</v>
      </c>
      <c r="D129" s="103">
        <f>+JUL!D129</f>
        <v>0</v>
      </c>
      <c r="E129" s="106">
        <f>+JUL!E129</f>
        <v>0</v>
      </c>
      <c r="F129" s="103">
        <f>+JUL!F129</f>
        <v>0</v>
      </c>
      <c r="G129" s="107">
        <f>+JUL!G129</f>
        <v>0</v>
      </c>
      <c r="H129" s="108">
        <f>+JUL!H129</f>
        <v>0</v>
      </c>
      <c r="I129" s="106" t="str">
        <f>+JUL!I129</f>
        <v>---</v>
      </c>
      <c r="J129" s="109" t="s">
        <v>95</v>
      </c>
      <c r="K129" s="109" t="s">
        <v>95</v>
      </c>
      <c r="L129" s="103">
        <f>+JUL!L129</f>
        <v>0</v>
      </c>
      <c r="M129" s="103">
        <f>+JUL!M129</f>
        <v>0</v>
      </c>
      <c r="N129" s="103">
        <f>+JUL!N129</f>
        <v>0</v>
      </c>
      <c r="O129" s="110">
        <f>+JUL!O129</f>
        <v>0</v>
      </c>
      <c r="P129" s="103">
        <f>+IF(JUL!Q129=11,JUL!P129+1,JUL!P129)</f>
        <v>0</v>
      </c>
      <c r="Q129" s="103">
        <f>+IF(JUL!Q129=11,0,JUL!Q129+1)</f>
        <v>3</v>
      </c>
      <c r="R129" s="111">
        <f>+JUL!R129</f>
        <v>0</v>
      </c>
      <c r="S129" s="111">
        <f>+JUL!S129</f>
        <v>0</v>
      </c>
      <c r="T129" s="102">
        <f t="shared" si="10"/>
        <v>0</v>
      </c>
      <c r="U129" s="102">
        <f t="shared" si="11"/>
        <v>0</v>
      </c>
      <c r="V129" s="102">
        <f t="shared" si="12"/>
        <v>0</v>
      </c>
      <c r="W129" s="112">
        <f>+JUL!W129</f>
        <v>0</v>
      </c>
      <c r="X129" s="112">
        <f>+JUL!X129</f>
        <v>0</v>
      </c>
      <c r="Y129" s="102">
        <f t="shared" si="13"/>
        <v>0</v>
      </c>
      <c r="Z129" s="113"/>
      <c r="AA129" s="114"/>
      <c r="AB129" s="190"/>
      <c r="AC129" s="191"/>
    </row>
    <row r="130" spans="1:29" ht="45" customHeight="1">
      <c r="A130" s="103">
        <v>51</v>
      </c>
      <c r="B130" s="104">
        <f>+JUL!B130</f>
        <v>0</v>
      </c>
      <c r="C130" s="105">
        <f>+JUL!C130</f>
        <v>0</v>
      </c>
      <c r="D130" s="103">
        <f>+JUL!D130</f>
        <v>0</v>
      </c>
      <c r="E130" s="106">
        <f>+JUL!E130</f>
        <v>0</v>
      </c>
      <c r="F130" s="103">
        <f>+JUL!F130</f>
        <v>0</v>
      </c>
      <c r="G130" s="107">
        <f>+JUL!G130</f>
        <v>0</v>
      </c>
      <c r="H130" s="108">
        <f>+JUL!H130</f>
        <v>0</v>
      </c>
      <c r="I130" s="106" t="str">
        <f>+JUL!I130</f>
        <v>---</v>
      </c>
      <c r="J130" s="109" t="s">
        <v>95</v>
      </c>
      <c r="K130" s="109" t="s">
        <v>95</v>
      </c>
      <c r="L130" s="103">
        <f>+JUL!L130</f>
        <v>0</v>
      </c>
      <c r="M130" s="103">
        <f>+JUL!M130</f>
        <v>0</v>
      </c>
      <c r="N130" s="103">
        <f>+JUL!N130</f>
        <v>0</v>
      </c>
      <c r="O130" s="110">
        <f>+JUL!O130</f>
        <v>0</v>
      </c>
      <c r="P130" s="103">
        <f>+IF(JUL!Q130=11,JUL!P130+1,JUL!P130)</f>
        <v>0</v>
      </c>
      <c r="Q130" s="103">
        <f>+IF(JUL!Q130=11,0,JUL!Q130+1)</f>
        <v>3</v>
      </c>
      <c r="R130" s="111">
        <f>+JUL!R130</f>
        <v>0</v>
      </c>
      <c r="S130" s="111">
        <f>+JUL!S130</f>
        <v>0</v>
      </c>
      <c r="T130" s="102">
        <f t="shared" si="10"/>
        <v>0</v>
      </c>
      <c r="U130" s="102">
        <f t="shared" si="11"/>
        <v>0</v>
      </c>
      <c r="V130" s="102">
        <f t="shared" si="12"/>
        <v>0</v>
      </c>
      <c r="W130" s="112">
        <f>+JUL!W130</f>
        <v>0</v>
      </c>
      <c r="X130" s="112">
        <f>+JUL!X130</f>
        <v>0</v>
      </c>
      <c r="Y130" s="102">
        <f t="shared" si="13"/>
        <v>0</v>
      </c>
      <c r="Z130" s="113"/>
      <c r="AA130" s="114"/>
      <c r="AB130" s="190"/>
      <c r="AC130" s="191"/>
    </row>
    <row r="131" spans="1:29" ht="45" customHeight="1">
      <c r="A131" s="103">
        <v>52</v>
      </c>
      <c r="B131" s="104">
        <f>+JUL!B131</f>
        <v>0</v>
      </c>
      <c r="C131" s="105">
        <f>+JUL!C131</f>
        <v>0</v>
      </c>
      <c r="D131" s="103">
        <f>+JUL!D131</f>
        <v>0</v>
      </c>
      <c r="E131" s="106">
        <f>+JUL!E131</f>
        <v>0</v>
      </c>
      <c r="F131" s="103">
        <f>+JUL!F131</f>
        <v>0</v>
      </c>
      <c r="G131" s="107">
        <f>+JUL!G131</f>
        <v>0</v>
      </c>
      <c r="H131" s="108">
        <f>+JUL!H131</f>
        <v>0</v>
      </c>
      <c r="I131" s="106" t="str">
        <f>+JUL!I131</f>
        <v>---</v>
      </c>
      <c r="J131" s="109" t="s">
        <v>95</v>
      </c>
      <c r="K131" s="109" t="s">
        <v>95</v>
      </c>
      <c r="L131" s="103">
        <f>+JUL!L131</f>
        <v>0</v>
      </c>
      <c r="M131" s="103">
        <f>+JUL!M131</f>
        <v>0</v>
      </c>
      <c r="N131" s="103">
        <f>+JUL!N131</f>
        <v>0</v>
      </c>
      <c r="O131" s="110">
        <f>+JUL!O131</f>
        <v>0</v>
      </c>
      <c r="P131" s="103">
        <f>+IF(JUL!Q131=11,JUL!P131+1,JUL!P131)</f>
        <v>0</v>
      </c>
      <c r="Q131" s="103">
        <f>+IF(JUL!Q131=11,0,JUL!Q131+1)</f>
        <v>3</v>
      </c>
      <c r="R131" s="111">
        <f>+JUL!R131</f>
        <v>0</v>
      </c>
      <c r="S131" s="111">
        <f>+JUL!S131</f>
        <v>0</v>
      </c>
      <c r="T131" s="102">
        <f t="shared" si="10"/>
        <v>0</v>
      </c>
      <c r="U131" s="102">
        <f t="shared" si="11"/>
        <v>0</v>
      </c>
      <c r="V131" s="102">
        <f t="shared" si="12"/>
        <v>0</v>
      </c>
      <c r="W131" s="112">
        <f>+JUL!W131</f>
        <v>0</v>
      </c>
      <c r="X131" s="112">
        <f>+JUL!X131</f>
        <v>0</v>
      </c>
      <c r="Y131" s="102">
        <f t="shared" si="13"/>
        <v>0</v>
      </c>
      <c r="Z131" s="113"/>
      <c r="AA131" s="114"/>
      <c r="AB131" s="190"/>
      <c r="AC131" s="191"/>
    </row>
    <row r="132" spans="1:29" ht="45" customHeight="1">
      <c r="A132" s="103">
        <v>53</v>
      </c>
      <c r="B132" s="104">
        <f>+JUL!B132</f>
        <v>0</v>
      </c>
      <c r="C132" s="105">
        <f>+JUL!C132</f>
        <v>0</v>
      </c>
      <c r="D132" s="103">
        <f>+JUL!D132</f>
        <v>0</v>
      </c>
      <c r="E132" s="106">
        <f>+JUL!E132</f>
        <v>0</v>
      </c>
      <c r="F132" s="103">
        <f>+JUL!F132</f>
        <v>0</v>
      </c>
      <c r="G132" s="107">
        <f>+JUL!G132</f>
        <v>0</v>
      </c>
      <c r="H132" s="108">
        <f>+JUL!H132</f>
        <v>0</v>
      </c>
      <c r="I132" s="106" t="str">
        <f>+JUL!I132</f>
        <v>---</v>
      </c>
      <c r="J132" s="109" t="s">
        <v>95</v>
      </c>
      <c r="K132" s="109" t="s">
        <v>95</v>
      </c>
      <c r="L132" s="103">
        <f>+JUL!L132</f>
        <v>0</v>
      </c>
      <c r="M132" s="103">
        <f>+JUL!M132</f>
        <v>0</v>
      </c>
      <c r="N132" s="103">
        <f>+JUL!N132</f>
        <v>0</v>
      </c>
      <c r="O132" s="110">
        <f>+JUL!O132</f>
        <v>0</v>
      </c>
      <c r="P132" s="103">
        <f>+IF(JUL!Q132=11,JUL!P132+1,JUL!P132)</f>
        <v>0</v>
      </c>
      <c r="Q132" s="103">
        <f>+IF(JUL!Q132=11,0,JUL!Q132+1)</f>
        <v>3</v>
      </c>
      <c r="R132" s="111">
        <f>+JUL!R132</f>
        <v>0</v>
      </c>
      <c r="S132" s="111">
        <f>+JUL!S132</f>
        <v>0</v>
      </c>
      <c r="T132" s="102">
        <f t="shared" si="10"/>
        <v>0</v>
      </c>
      <c r="U132" s="102">
        <f t="shared" si="11"/>
        <v>0</v>
      </c>
      <c r="V132" s="102">
        <f t="shared" si="12"/>
        <v>0</v>
      </c>
      <c r="W132" s="112">
        <f>+JUL!W132</f>
        <v>0</v>
      </c>
      <c r="X132" s="112">
        <f>+JUL!X132</f>
        <v>0</v>
      </c>
      <c r="Y132" s="102">
        <f t="shared" si="13"/>
        <v>0</v>
      </c>
      <c r="Z132" s="113"/>
      <c r="AA132" s="114"/>
      <c r="AB132" s="190"/>
      <c r="AC132" s="191"/>
    </row>
    <row r="133" spans="1:29" ht="45" customHeight="1" thickBot="1">
      <c r="A133" s="103">
        <v>54</v>
      </c>
      <c r="B133" s="104">
        <f>+JUL!B133</f>
        <v>0</v>
      </c>
      <c r="C133" s="105">
        <f>+JUL!C133</f>
        <v>0</v>
      </c>
      <c r="D133" s="103">
        <f>+JUL!D133</f>
        <v>0</v>
      </c>
      <c r="E133" s="106">
        <f>+JUL!E133</f>
        <v>0</v>
      </c>
      <c r="F133" s="103">
        <f>+JUL!F133</f>
        <v>0</v>
      </c>
      <c r="G133" s="107">
        <f>+JUL!G133</f>
        <v>0</v>
      </c>
      <c r="H133" s="108">
        <f>+JUL!H133</f>
        <v>0</v>
      </c>
      <c r="I133" s="106" t="str">
        <f>+JUL!I133</f>
        <v>---</v>
      </c>
      <c r="J133" s="109" t="s">
        <v>95</v>
      </c>
      <c r="K133" s="109" t="s">
        <v>95</v>
      </c>
      <c r="L133" s="103">
        <f>+JUL!L133</f>
        <v>0</v>
      </c>
      <c r="M133" s="103">
        <f>+JUL!M133</f>
        <v>0</v>
      </c>
      <c r="N133" s="103">
        <f>+JUL!N133</f>
        <v>0</v>
      </c>
      <c r="O133" s="110">
        <f>+JUL!O133</f>
        <v>0</v>
      </c>
      <c r="P133" s="103">
        <f>+IF(JUL!Q133=11,JUL!P133+1,JUL!P133)</f>
        <v>0</v>
      </c>
      <c r="Q133" s="103">
        <f>+IF(JUL!Q133=11,0,JUL!Q133+1)</f>
        <v>3</v>
      </c>
      <c r="R133" s="111">
        <f>+JUL!R133</f>
        <v>0</v>
      </c>
      <c r="S133" s="111">
        <f>+JUL!S133</f>
        <v>0</v>
      </c>
      <c r="T133" s="102">
        <f t="shared" si="10"/>
        <v>0</v>
      </c>
      <c r="U133" s="102">
        <f t="shared" si="11"/>
        <v>0</v>
      </c>
      <c r="V133" s="102">
        <f t="shared" si="12"/>
        <v>0</v>
      </c>
      <c r="W133" s="112">
        <f>+JUL!W133</f>
        <v>0</v>
      </c>
      <c r="X133" s="112">
        <f>+JUL!X133</f>
        <v>0</v>
      </c>
      <c r="Y133" s="102">
        <f t="shared" si="13"/>
        <v>0</v>
      </c>
      <c r="Z133" s="113"/>
      <c r="AA133" s="114"/>
      <c r="AB133" s="190"/>
      <c r="AC133" s="191"/>
    </row>
    <row r="134" spans="1:29" ht="12" customHeight="1" thickBot="1">
      <c r="A134" s="20"/>
      <c r="B134" s="7"/>
      <c r="C134" s="7"/>
      <c r="D134" s="7"/>
      <c r="E134" s="7"/>
      <c r="F134" s="7"/>
      <c r="G134" s="7"/>
      <c r="H134" s="7"/>
      <c r="I134" s="7"/>
      <c r="J134" s="7"/>
      <c r="K134" s="7"/>
      <c r="L134" s="7"/>
      <c r="M134" s="72"/>
      <c r="N134" s="72"/>
      <c r="O134" s="72"/>
      <c r="P134" s="7"/>
      <c r="Q134" s="7"/>
      <c r="R134" s="73"/>
      <c r="S134" s="74"/>
      <c r="T134" s="73"/>
      <c r="U134" s="75"/>
      <c r="V134" s="76"/>
      <c r="W134" s="73"/>
      <c r="X134" s="75"/>
      <c r="Y134" s="76"/>
      <c r="Z134" s="7"/>
      <c r="AA134" s="7"/>
      <c r="AB134" s="7"/>
      <c r="AC134" s="11"/>
    </row>
    <row r="135" spans="1:29" ht="27" customHeight="1" thickBot="1">
      <c r="A135" s="95" t="s">
        <v>116</v>
      </c>
      <c r="B135" s="4"/>
      <c r="C135" s="4"/>
      <c r="D135" s="4"/>
      <c r="E135" s="101">
        <f>+JUL!E135</f>
        <v>0</v>
      </c>
      <c r="F135" s="4"/>
      <c r="G135" s="4"/>
      <c r="H135" s="4"/>
      <c r="I135" s="4"/>
      <c r="J135" s="4"/>
      <c r="K135" s="4"/>
      <c r="L135" s="4"/>
      <c r="M135" s="5"/>
      <c r="N135" s="5"/>
      <c r="O135" s="5"/>
      <c r="Q135" s="96" t="str">
        <f>+MAY!Q135</f>
        <v>TOTALES HOJAS N° 1 A 3     </v>
      </c>
      <c r="R135" s="97">
        <f>SUM(R116:R133)+R84</f>
        <v>0</v>
      </c>
      <c r="S135" s="98">
        <f aca="true" t="shared" si="14" ref="S135:Y135">SUM(S116:S133)+S84</f>
        <v>0</v>
      </c>
      <c r="T135" s="97">
        <f t="shared" si="14"/>
        <v>0</v>
      </c>
      <c r="U135" s="99">
        <f t="shared" si="14"/>
        <v>0</v>
      </c>
      <c r="V135" s="98">
        <f t="shared" si="14"/>
        <v>0</v>
      </c>
      <c r="W135" s="97">
        <f t="shared" si="14"/>
        <v>0</v>
      </c>
      <c r="X135" s="99">
        <f t="shared" si="14"/>
        <v>0</v>
      </c>
      <c r="Y135" s="98">
        <f t="shared" si="14"/>
        <v>0</v>
      </c>
      <c r="AC135" s="77"/>
    </row>
    <row r="136" spans="1:29" ht="12" customHeight="1" thickBot="1">
      <c r="A136" s="8"/>
      <c r="B136" s="78"/>
      <c r="C136" s="78"/>
      <c r="D136" s="78"/>
      <c r="E136" s="78"/>
      <c r="F136" s="78"/>
      <c r="G136" s="78"/>
      <c r="H136" s="78"/>
      <c r="I136" s="78"/>
      <c r="J136" s="78"/>
      <c r="K136" s="78"/>
      <c r="L136" s="78"/>
      <c r="M136" s="79"/>
      <c r="N136" s="79"/>
      <c r="O136" s="79"/>
      <c r="P136" s="78"/>
      <c r="Q136" s="78"/>
      <c r="R136" s="80"/>
      <c r="S136" s="81"/>
      <c r="T136" s="80"/>
      <c r="U136" s="82"/>
      <c r="V136" s="83"/>
      <c r="W136" s="80"/>
      <c r="X136" s="82"/>
      <c r="Y136" s="83"/>
      <c r="Z136" s="78"/>
      <c r="AA136" s="78"/>
      <c r="AB136" s="78"/>
      <c r="AC136" s="6"/>
    </row>
    <row r="137" spans="1:29" ht="27" customHeight="1">
      <c r="A137" s="84" t="s">
        <v>117</v>
      </c>
      <c r="M137" s="36"/>
      <c r="N137" s="36"/>
      <c r="O137" s="36"/>
      <c r="R137" s="54"/>
      <c r="S137" s="115" t="s">
        <v>131</v>
      </c>
      <c r="T137" s="116" t="str">
        <f>IF(T135=0,"-",ROUND(T135*100/S135,2))</f>
        <v>-</v>
      </c>
      <c r="U137" s="116" t="str">
        <f>IF(U135=0,"-",ROUND(U135*100/S135,2))</f>
        <v>-</v>
      </c>
      <c r="V137" s="185" t="str">
        <f>IF(V135=0,"-",ROUND(V135*100/S135,2))</f>
        <v>-</v>
      </c>
      <c r="W137" s="186"/>
      <c r="X137" s="186"/>
      <c r="Y137" s="187"/>
      <c r="Z137" s="85"/>
      <c r="AA137" s="7"/>
      <c r="AB137" s="7"/>
      <c r="AC137" s="93"/>
    </row>
    <row r="138" spans="1:29" ht="27" customHeight="1">
      <c r="A138" s="84" t="s">
        <v>299</v>
      </c>
      <c r="M138" s="36"/>
      <c r="N138" s="36"/>
      <c r="O138" s="36"/>
      <c r="R138" s="54"/>
      <c r="S138" s="54"/>
      <c r="T138" s="54"/>
      <c r="U138" s="54"/>
      <c r="W138" s="57"/>
      <c r="X138" s="42"/>
      <c r="Y138" s="41"/>
      <c r="Z138" s="34"/>
      <c r="AC138" s="30"/>
    </row>
    <row r="139" spans="1:29" ht="27" customHeight="1">
      <c r="A139" s="84"/>
      <c r="M139" s="36"/>
      <c r="N139" s="36"/>
      <c r="O139" s="36"/>
      <c r="R139" s="54"/>
      <c r="S139" s="54"/>
      <c r="T139" s="54"/>
      <c r="U139" s="54"/>
      <c r="W139" s="57"/>
      <c r="X139" s="42"/>
      <c r="Y139" s="41"/>
      <c r="Z139" s="34"/>
      <c r="AC139" s="30"/>
    </row>
    <row r="140" spans="1:29" ht="27" customHeight="1">
      <c r="A140" s="84"/>
      <c r="M140" s="36"/>
      <c r="N140" s="36"/>
      <c r="O140" s="36"/>
      <c r="R140" s="54"/>
      <c r="S140" s="54"/>
      <c r="T140" s="54"/>
      <c r="U140" s="54"/>
      <c r="W140" s="57"/>
      <c r="X140" s="42"/>
      <c r="Y140" s="41"/>
      <c r="Z140" s="34"/>
      <c r="AC140" s="30"/>
    </row>
    <row r="141" spans="1:29" ht="27" customHeight="1">
      <c r="A141" s="84"/>
      <c r="M141" s="36"/>
      <c r="N141" s="36"/>
      <c r="O141" s="36"/>
      <c r="R141" s="54"/>
      <c r="S141" s="54"/>
      <c r="T141" s="54"/>
      <c r="U141" s="54"/>
      <c r="W141" s="57"/>
      <c r="X141" s="42"/>
      <c r="Y141" s="41"/>
      <c r="Z141" s="34"/>
      <c r="AC141" s="30"/>
    </row>
    <row r="142" spans="1:29" ht="27" customHeight="1">
      <c r="A142" s="56" t="s">
        <v>282</v>
      </c>
      <c r="B142" s="56"/>
      <c r="C142" s="56"/>
      <c r="D142" s="56"/>
      <c r="K142" s="564" t="s">
        <v>118</v>
      </c>
      <c r="L142" s="564"/>
      <c r="M142" s="564"/>
      <c r="N142" s="564"/>
      <c r="O142" s="564"/>
      <c r="P142" s="564"/>
      <c r="R142" s="564" t="s">
        <v>119</v>
      </c>
      <c r="S142" s="564"/>
      <c r="T142" s="564"/>
      <c r="W142" s="57"/>
      <c r="X142" s="42"/>
      <c r="Y142" s="41"/>
      <c r="Z142" s="34"/>
      <c r="AC142" s="30"/>
    </row>
    <row r="143" spans="23:29" ht="27" customHeight="1" thickBot="1">
      <c r="W143" s="57"/>
      <c r="X143" s="42"/>
      <c r="Y143" s="41"/>
      <c r="Z143" s="34"/>
      <c r="AA143" s="70"/>
      <c r="AC143" s="30"/>
    </row>
    <row r="144" spans="1:29" ht="27" customHeight="1" thickBot="1">
      <c r="A144" s="94" t="s">
        <v>300</v>
      </c>
      <c r="D144" s="117" t="str">
        <f>+CARATULA!$A$87</f>
        <v>10/05/2018</v>
      </c>
      <c r="E144" s="119" t="str">
        <f>+CARATULA!$C$87</f>
        <v>  De 37 a 54 cargos docentes</v>
      </c>
      <c r="V144" s="558"/>
      <c r="W144" s="558"/>
      <c r="X144" s="558"/>
      <c r="Y144" s="559"/>
      <c r="Z144" s="581" t="s">
        <v>301</v>
      </c>
      <c r="AA144" s="582"/>
      <c r="AB144" s="582"/>
      <c r="AC144" s="583"/>
    </row>
  </sheetData>
  <sheetProtection password="CED6" sheet="1"/>
  <mergeCells count="108">
    <mergeCell ref="W114:W115"/>
    <mergeCell ref="X114:X115"/>
    <mergeCell ref="W113:Y113"/>
    <mergeCell ref="Y114:Y115"/>
    <mergeCell ref="V144:Y144"/>
    <mergeCell ref="Z144:AC144"/>
    <mergeCell ref="V114:V115"/>
    <mergeCell ref="K142:P142"/>
    <mergeCell ref="R142:T142"/>
    <mergeCell ref="O113:O115"/>
    <mergeCell ref="P113:Q113"/>
    <mergeCell ref="T114:T115"/>
    <mergeCell ref="R113:S113"/>
    <mergeCell ref="P114:P115"/>
    <mergeCell ref="Q114:Q115"/>
    <mergeCell ref="R114:R115"/>
    <mergeCell ref="T113:V113"/>
    <mergeCell ref="AB11:AC13"/>
    <mergeCell ref="A113:A115"/>
    <mergeCell ref="B113:C113"/>
    <mergeCell ref="D113:D115"/>
    <mergeCell ref="E113:E115"/>
    <mergeCell ref="B114:B115"/>
    <mergeCell ref="M113:M115"/>
    <mergeCell ref="N113:N115"/>
    <mergeCell ref="Z113:AA115"/>
    <mergeCell ref="AB113:AC115"/>
    <mergeCell ref="U12:U13"/>
    <mergeCell ref="V12:V13"/>
    <mergeCell ref="R62:S62"/>
    <mergeCell ref="I113:I115"/>
    <mergeCell ref="J113:J115"/>
    <mergeCell ref="K113:K115"/>
    <mergeCell ref="L113:L115"/>
    <mergeCell ref="U114:U115"/>
    <mergeCell ref="S114:S115"/>
    <mergeCell ref="U63:U64"/>
    <mergeCell ref="C114:C115"/>
    <mergeCell ref="F113:F115"/>
    <mergeCell ref="G113:G115"/>
    <mergeCell ref="H113:H115"/>
    <mergeCell ref="X12:X13"/>
    <mergeCell ref="W12:W13"/>
    <mergeCell ref="L62:L64"/>
    <mergeCell ref="M62:M64"/>
    <mergeCell ref="S63:S64"/>
    <mergeCell ref="N62:N64"/>
    <mergeCell ref="H11:H13"/>
    <mergeCell ref="F62:F64"/>
    <mergeCell ref="Q12:Q13"/>
    <mergeCell ref="O11:O13"/>
    <mergeCell ref="I62:I64"/>
    <mergeCell ref="P62:Q62"/>
    <mergeCell ref="H62:H64"/>
    <mergeCell ref="G62:G64"/>
    <mergeCell ref="P63:P64"/>
    <mergeCell ref="Q63:Q64"/>
    <mergeCell ref="W11:Y11"/>
    <mergeCell ref="Y12:Y13"/>
    <mergeCell ref="J62:J64"/>
    <mergeCell ref="K62:K64"/>
    <mergeCell ref="T11:V11"/>
    <mergeCell ref="T12:T13"/>
    <mergeCell ref="T62:V62"/>
    <mergeCell ref="W62:Y62"/>
    <mergeCell ref="V63:V64"/>
    <mergeCell ref="W63:W64"/>
    <mergeCell ref="A11:A13"/>
    <mergeCell ref="C12:C13"/>
    <mergeCell ref="B11:C11"/>
    <mergeCell ref="B12:B13"/>
    <mergeCell ref="L11:L13"/>
    <mergeCell ref="M11:M13"/>
    <mergeCell ref="J11:J13"/>
    <mergeCell ref="I11:I13"/>
    <mergeCell ref="D11:D13"/>
    <mergeCell ref="G11:G13"/>
    <mergeCell ref="Z42:AC42"/>
    <mergeCell ref="K40:P40"/>
    <mergeCell ref="R40:T40"/>
    <mergeCell ref="V42:Y42"/>
    <mergeCell ref="E11:E13"/>
    <mergeCell ref="F11:F13"/>
    <mergeCell ref="N11:N13"/>
    <mergeCell ref="R12:R13"/>
    <mergeCell ref="Z11:AA13"/>
    <mergeCell ref="K11:K13"/>
    <mergeCell ref="A62:A64"/>
    <mergeCell ref="B62:C62"/>
    <mergeCell ref="D62:D64"/>
    <mergeCell ref="E62:E64"/>
    <mergeCell ref="B63:B64"/>
    <mergeCell ref="C63:C64"/>
    <mergeCell ref="R11:S11"/>
    <mergeCell ref="S12:S13"/>
    <mergeCell ref="P11:Q11"/>
    <mergeCell ref="P12:P13"/>
    <mergeCell ref="K91:P91"/>
    <mergeCell ref="R91:T91"/>
    <mergeCell ref="T63:T64"/>
    <mergeCell ref="R63:R64"/>
    <mergeCell ref="O62:O64"/>
    <mergeCell ref="V93:Y93"/>
    <mergeCell ref="Z93:AC93"/>
    <mergeCell ref="Z62:AA64"/>
    <mergeCell ref="AB62:AC64"/>
    <mergeCell ref="X63:X64"/>
    <mergeCell ref="Y63:Y64"/>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AC86"/>
  <sheetViews>
    <sheetView showGridLines="0" zoomScale="70" zoomScaleNormal="70" zoomScalePageLayoutView="0" workbookViewId="0" topLeftCell="A25">
      <selection activeCell="D55" sqref="D55"/>
    </sheetView>
  </sheetViews>
  <sheetFormatPr defaultColWidth="11.421875" defaultRowHeight="12.75"/>
  <cols>
    <col min="1" max="1" width="3.28125" style="0" customWidth="1"/>
    <col min="2" max="2" width="4.57421875" style="0" customWidth="1"/>
    <col min="3" max="3" width="12.00390625" style="0" customWidth="1"/>
    <col min="4" max="4" width="10.00390625" style="0" customWidth="1"/>
    <col min="5" max="5" width="10.8515625" style="0" customWidth="1"/>
    <col min="6" max="9" width="13.28125" style="0" customWidth="1"/>
    <col min="10" max="14" width="12.7109375" style="0" customWidth="1"/>
    <col min="15" max="15" width="15.28125" style="0" customWidth="1"/>
    <col min="16" max="16" width="2.140625" style="0" customWidth="1"/>
    <col min="17" max="17" width="2.421875" style="0" customWidth="1"/>
  </cols>
  <sheetData>
    <row r="1" spans="2:17" ht="13.5" thickTop="1">
      <c r="B1" s="46"/>
      <c r="C1" s="32"/>
      <c r="D1" s="32"/>
      <c r="E1" s="32"/>
      <c r="F1" s="32"/>
      <c r="G1" s="32"/>
      <c r="H1" s="32"/>
      <c r="I1" s="32"/>
      <c r="J1" s="32"/>
      <c r="K1" s="32"/>
      <c r="L1" s="32"/>
      <c r="M1" s="32"/>
      <c r="N1" s="32"/>
      <c r="O1" s="32"/>
      <c r="P1" s="47"/>
      <c r="Q1" s="4"/>
    </row>
    <row r="2" spans="2:17" ht="12.75">
      <c r="B2" s="48"/>
      <c r="C2" s="4"/>
      <c r="D2" s="4"/>
      <c r="E2" s="4"/>
      <c r="F2" s="4"/>
      <c r="G2" s="4"/>
      <c r="H2" s="4"/>
      <c r="I2" s="4"/>
      <c r="J2" s="4"/>
      <c r="K2" s="4"/>
      <c r="L2" s="4"/>
      <c r="M2" s="4"/>
      <c r="N2" s="4"/>
      <c r="O2" s="4"/>
      <c r="P2" s="49"/>
      <c r="Q2" s="4"/>
    </row>
    <row r="3" spans="2:17" ht="12.75">
      <c r="B3" s="48"/>
      <c r="C3" s="4"/>
      <c r="D3" s="4"/>
      <c r="E3" s="4"/>
      <c r="F3" s="4"/>
      <c r="G3" s="4"/>
      <c r="H3" s="4"/>
      <c r="I3" s="4"/>
      <c r="J3" s="4"/>
      <c r="K3" s="4"/>
      <c r="L3" s="4"/>
      <c r="M3" s="4"/>
      <c r="N3" s="4"/>
      <c r="O3" s="4"/>
      <c r="P3" s="49"/>
      <c r="Q3" s="4"/>
    </row>
    <row r="4" spans="2:17" ht="6" customHeight="1">
      <c r="B4" s="48"/>
      <c r="C4" s="4"/>
      <c r="D4" s="4"/>
      <c r="E4" s="4"/>
      <c r="F4" s="4"/>
      <c r="G4" s="4"/>
      <c r="H4" s="4"/>
      <c r="I4" s="4"/>
      <c r="J4" s="4"/>
      <c r="K4" s="4"/>
      <c r="L4" s="4"/>
      <c r="M4" s="4"/>
      <c r="N4" s="4"/>
      <c r="O4" s="4"/>
      <c r="P4" s="49"/>
      <c r="Q4" s="4"/>
    </row>
    <row r="5" spans="2:16" ht="15" customHeight="1">
      <c r="B5" s="139"/>
      <c r="C5" s="40"/>
      <c r="D5" s="40"/>
      <c r="E5" s="40"/>
      <c r="F5" s="40"/>
      <c r="G5" s="40"/>
      <c r="H5" s="40"/>
      <c r="I5" s="40"/>
      <c r="J5" s="40"/>
      <c r="L5" s="456" t="s">
        <v>311</v>
      </c>
      <c r="M5" s="40"/>
      <c r="N5" s="40"/>
      <c r="O5" s="40"/>
      <c r="P5" s="141"/>
    </row>
    <row r="6" spans="2:16" ht="12.75">
      <c r="B6" s="139" t="s">
        <v>48</v>
      </c>
      <c r="C6" s="40"/>
      <c r="D6" s="40"/>
      <c r="E6" s="40"/>
      <c r="F6" s="40"/>
      <c r="G6" s="40"/>
      <c r="H6" s="40"/>
      <c r="I6" s="40"/>
      <c r="J6" s="40"/>
      <c r="L6" s="40" t="s">
        <v>0</v>
      </c>
      <c r="M6" s="40"/>
      <c r="N6" s="40"/>
      <c r="O6" s="40"/>
      <c r="P6" s="141"/>
    </row>
    <row r="7" spans="2:16" ht="12.75">
      <c r="B7" s="139" t="s">
        <v>49</v>
      </c>
      <c r="C7" s="288"/>
      <c r="D7" s="40"/>
      <c r="E7" s="40"/>
      <c r="F7" s="40"/>
      <c r="G7" s="40"/>
      <c r="H7" s="40"/>
      <c r="I7" s="40"/>
      <c r="J7" s="40"/>
      <c r="L7" s="40" t="s">
        <v>50</v>
      </c>
      <c r="M7" s="40"/>
      <c r="N7" s="40"/>
      <c r="O7" s="40"/>
      <c r="P7" s="141"/>
    </row>
    <row r="8" spans="2:17" ht="8.25" customHeight="1">
      <c r="B8" s="139"/>
      <c r="C8" s="40"/>
      <c r="D8" s="40"/>
      <c r="E8" s="40"/>
      <c r="F8" s="40"/>
      <c r="G8" s="40"/>
      <c r="H8" s="40"/>
      <c r="I8" s="40"/>
      <c r="J8" s="40"/>
      <c r="K8" s="40"/>
      <c r="L8" s="40"/>
      <c r="M8" s="40"/>
      <c r="N8" s="40"/>
      <c r="O8" s="40"/>
      <c r="P8" s="141"/>
      <c r="Q8" s="4"/>
    </row>
    <row r="9" spans="2:17" ht="20.25">
      <c r="B9" s="608" t="s">
        <v>250</v>
      </c>
      <c r="C9" s="609"/>
      <c r="D9" s="609"/>
      <c r="E9" s="609"/>
      <c r="F9" s="609"/>
      <c r="G9" s="609"/>
      <c r="H9" s="609"/>
      <c r="I9" s="609"/>
      <c r="J9" s="609"/>
      <c r="K9" s="609"/>
      <c r="L9" s="609"/>
      <c r="M9" s="609"/>
      <c r="N9" s="609"/>
      <c r="O9" s="609"/>
      <c r="P9" s="141"/>
      <c r="Q9" s="4"/>
    </row>
    <row r="10" spans="2:17" ht="20.25">
      <c r="B10" s="608" t="s">
        <v>251</v>
      </c>
      <c r="C10" s="609"/>
      <c r="D10" s="609"/>
      <c r="E10" s="609"/>
      <c r="F10" s="609"/>
      <c r="G10" s="609"/>
      <c r="H10" s="609"/>
      <c r="I10" s="609"/>
      <c r="J10" s="609"/>
      <c r="K10" s="609"/>
      <c r="L10" s="609"/>
      <c r="M10" s="609"/>
      <c r="N10" s="609"/>
      <c r="O10" s="609"/>
      <c r="P10" s="610"/>
      <c r="Q10" s="4"/>
    </row>
    <row r="11" spans="2:16" ht="15" customHeight="1" thickBot="1">
      <c r="B11" s="139" t="s">
        <v>260</v>
      </c>
      <c r="C11" s="40"/>
      <c r="D11" s="40"/>
      <c r="E11" s="40"/>
      <c r="F11" s="40"/>
      <c r="G11" s="40"/>
      <c r="H11" s="40"/>
      <c r="I11" s="40"/>
      <c r="J11" s="40"/>
      <c r="K11" s="40"/>
      <c r="L11" s="40"/>
      <c r="M11" s="40"/>
      <c r="N11" s="40"/>
      <c r="O11" s="40"/>
      <c r="P11" s="141"/>
    </row>
    <row r="12" spans="2:16" ht="7.5" customHeight="1" thickTop="1">
      <c r="B12" s="289"/>
      <c r="C12" s="290"/>
      <c r="D12" s="290"/>
      <c r="E12" s="290"/>
      <c r="F12" s="290"/>
      <c r="G12" s="290"/>
      <c r="H12" s="290"/>
      <c r="I12" s="290"/>
      <c r="J12" s="290"/>
      <c r="K12" s="290"/>
      <c r="L12" s="290"/>
      <c r="M12" s="290"/>
      <c r="N12" s="290"/>
      <c r="O12" s="290"/>
      <c r="P12" s="291"/>
    </row>
    <row r="13" spans="2:16" ht="14.25" customHeight="1">
      <c r="B13" s="139"/>
      <c r="C13" s="292" t="s">
        <v>134</v>
      </c>
      <c r="D13" s="293"/>
      <c r="E13" s="40"/>
      <c r="F13" s="40"/>
      <c r="G13" s="40"/>
      <c r="H13" s="40"/>
      <c r="I13" s="40"/>
      <c r="J13" s="40"/>
      <c r="K13" s="40"/>
      <c r="L13" s="40"/>
      <c r="M13" s="40"/>
      <c r="N13" s="40"/>
      <c r="O13" s="40"/>
      <c r="P13" s="141"/>
    </row>
    <row r="14" spans="2:16" ht="12.75">
      <c r="B14" s="139"/>
      <c r="C14" s="594" t="s">
        <v>252</v>
      </c>
      <c r="D14" s="595"/>
      <c r="E14" s="595"/>
      <c r="F14" s="595"/>
      <c r="G14" s="595"/>
      <c r="H14" s="595"/>
      <c r="I14" s="595"/>
      <c r="J14" s="595"/>
      <c r="K14" s="595"/>
      <c r="L14" s="595"/>
      <c r="M14" s="595"/>
      <c r="N14" s="595"/>
      <c r="O14" s="595"/>
      <c r="P14" s="141"/>
    </row>
    <row r="15" spans="2:16" ht="12.75">
      <c r="B15" s="139"/>
      <c r="C15" s="288" t="s">
        <v>283</v>
      </c>
      <c r="D15" s="40"/>
      <c r="E15" s="40"/>
      <c r="F15" s="40"/>
      <c r="G15" s="40"/>
      <c r="H15" s="40"/>
      <c r="I15" s="40"/>
      <c r="J15" s="40"/>
      <c r="K15" s="40"/>
      <c r="L15" s="40"/>
      <c r="M15" s="40"/>
      <c r="N15" s="40"/>
      <c r="O15" s="40"/>
      <c r="P15" s="141"/>
    </row>
    <row r="16" spans="2:16" ht="10.5" customHeight="1">
      <c r="B16" s="139"/>
      <c r="C16" s="40"/>
      <c r="D16" s="40"/>
      <c r="E16" s="40"/>
      <c r="F16" s="40"/>
      <c r="G16" s="40"/>
      <c r="H16" s="40"/>
      <c r="I16" s="40"/>
      <c r="J16" s="40"/>
      <c r="K16" s="40"/>
      <c r="L16" s="40"/>
      <c r="M16" s="40"/>
      <c r="N16" s="40"/>
      <c r="O16" s="40"/>
      <c r="P16" s="141"/>
    </row>
    <row r="17" spans="2:16" ht="15" customHeight="1">
      <c r="B17" s="139"/>
      <c r="C17" s="584" t="s">
        <v>135</v>
      </c>
      <c r="D17" s="585"/>
      <c r="E17" s="585"/>
      <c r="F17" s="585"/>
      <c r="G17" s="585"/>
      <c r="H17" s="585"/>
      <c r="I17" s="596"/>
      <c r="J17" s="584" t="s">
        <v>136</v>
      </c>
      <c r="K17" s="585"/>
      <c r="L17" s="585"/>
      <c r="M17" s="585"/>
      <c r="N17" s="585"/>
      <c r="O17" s="596"/>
      <c r="P17" s="141"/>
    </row>
    <row r="18" spans="2:16" ht="15" customHeight="1">
      <c r="B18" s="139"/>
      <c r="C18" s="295" t="s">
        <v>137</v>
      </c>
      <c r="D18" s="296"/>
      <c r="E18" s="297" t="s">
        <v>138</v>
      </c>
      <c r="F18" s="298"/>
      <c r="G18" s="298"/>
      <c r="H18" s="298"/>
      <c r="I18" s="298"/>
      <c r="J18" s="584" t="s">
        <v>139</v>
      </c>
      <c r="K18" s="585"/>
      <c r="L18" s="585"/>
      <c r="M18" s="585"/>
      <c r="N18" s="585"/>
      <c r="O18" s="596"/>
      <c r="P18" s="141"/>
    </row>
    <row r="19" spans="2:16" ht="15" customHeight="1">
      <c r="B19" s="139"/>
      <c r="C19" s="295" t="s">
        <v>140</v>
      </c>
      <c r="D19" s="296"/>
      <c r="E19" s="297" t="s">
        <v>141</v>
      </c>
      <c r="F19" s="298"/>
      <c r="G19" s="298"/>
      <c r="H19" s="298"/>
      <c r="I19" s="298"/>
      <c r="J19" s="461" t="s">
        <v>304</v>
      </c>
      <c r="K19" s="298"/>
      <c r="L19" s="298"/>
      <c r="M19" s="298"/>
      <c r="N19" s="298"/>
      <c r="O19" s="299"/>
      <c r="P19" s="300"/>
    </row>
    <row r="20" spans="2:16" ht="15" customHeight="1">
      <c r="B20" s="139"/>
      <c r="C20" s="295" t="s">
        <v>142</v>
      </c>
      <c r="D20" s="296"/>
      <c r="E20" s="297" t="s">
        <v>143</v>
      </c>
      <c r="F20" s="298"/>
      <c r="G20" s="298"/>
      <c r="H20" s="298"/>
      <c r="I20" s="298"/>
      <c r="J20" s="297" t="str">
        <f>+J19</f>
        <v>Desde el 10 de enero y hasta el 28 de marzo. </v>
      </c>
      <c r="K20" s="298"/>
      <c r="L20" s="298"/>
      <c r="M20" s="298"/>
      <c r="N20" s="298"/>
      <c r="O20" s="299"/>
      <c r="P20" s="300"/>
    </row>
    <row r="21" spans="2:16" ht="15" customHeight="1">
      <c r="B21" s="139"/>
      <c r="C21" s="295" t="s">
        <v>144</v>
      </c>
      <c r="D21" s="296"/>
      <c r="E21" s="297" t="s">
        <v>145</v>
      </c>
      <c r="F21" s="298"/>
      <c r="G21" s="298"/>
      <c r="H21" s="298"/>
      <c r="I21" s="298"/>
      <c r="J21" s="297" t="str">
        <f>+J19</f>
        <v>Desde el 10 de enero y hasta el 28 de marzo. </v>
      </c>
      <c r="K21" s="298"/>
      <c r="L21" s="298"/>
      <c r="M21" s="298"/>
      <c r="N21" s="298"/>
      <c r="O21" s="299"/>
      <c r="P21" s="300"/>
    </row>
    <row r="22" spans="2:16" ht="15" customHeight="1">
      <c r="B22" s="139"/>
      <c r="C22" s="295" t="s">
        <v>146</v>
      </c>
      <c r="D22" s="296"/>
      <c r="E22" s="297" t="s">
        <v>147</v>
      </c>
      <c r="F22" s="298"/>
      <c r="G22" s="298"/>
      <c r="H22" s="298"/>
      <c r="I22" s="298"/>
      <c r="J22" s="297" t="s">
        <v>148</v>
      </c>
      <c r="K22" s="298"/>
      <c r="L22" s="298"/>
      <c r="M22" s="298"/>
      <c r="N22" s="298"/>
      <c r="O22" s="299"/>
      <c r="P22" s="300"/>
    </row>
    <row r="23" spans="2:16" ht="15" customHeight="1">
      <c r="B23" s="139"/>
      <c r="C23" s="297"/>
      <c r="D23" s="298"/>
      <c r="E23" s="297" t="s">
        <v>149</v>
      </c>
      <c r="F23" s="298"/>
      <c r="G23" s="298"/>
      <c r="H23" s="298"/>
      <c r="I23" s="298"/>
      <c r="J23" s="297"/>
      <c r="K23" s="298"/>
      <c r="L23" s="298"/>
      <c r="M23" s="298"/>
      <c r="N23" s="298"/>
      <c r="O23" s="299"/>
      <c r="P23" s="300"/>
    </row>
    <row r="24" spans="2:16" ht="9.75" customHeight="1" thickBot="1">
      <c r="B24" s="142"/>
      <c r="C24" s="301"/>
      <c r="D24" s="301"/>
      <c r="E24" s="301"/>
      <c r="F24" s="301"/>
      <c r="G24" s="301"/>
      <c r="H24" s="301"/>
      <c r="I24" s="301"/>
      <c r="J24" s="301"/>
      <c r="K24" s="146"/>
      <c r="L24" s="146"/>
      <c r="M24" s="146"/>
      <c r="N24" s="146"/>
      <c r="O24" s="146"/>
      <c r="P24" s="147"/>
    </row>
    <row r="25" spans="2:16" ht="18" customHeight="1" thickBot="1" thickTop="1">
      <c r="B25" s="302"/>
      <c r="C25" s="303"/>
      <c r="D25" s="303"/>
      <c r="E25" s="303"/>
      <c r="F25" s="303"/>
      <c r="G25" s="303"/>
      <c r="H25" s="303"/>
      <c r="I25" s="303"/>
      <c r="J25" s="303"/>
      <c r="K25" s="303"/>
      <c r="L25" s="303"/>
      <c r="M25" s="303"/>
      <c r="N25" s="303"/>
      <c r="O25" s="303"/>
      <c r="P25" s="304"/>
    </row>
    <row r="26" spans="2:17" ht="18" customHeight="1">
      <c r="B26" s="139"/>
      <c r="C26" s="40"/>
      <c r="D26" s="40"/>
      <c r="E26" s="40"/>
      <c r="F26" s="40"/>
      <c r="G26" s="40"/>
      <c r="H26" s="40"/>
      <c r="I26" s="305" t="s">
        <v>93</v>
      </c>
      <c r="J26" s="227" t="str">
        <f>+CARATULA!I10</f>
        <v>SEGUNDO CUATRIMESTRE</v>
      </c>
      <c r="K26" s="306"/>
      <c r="L26" s="306"/>
      <c r="M26" s="306"/>
      <c r="N26" s="229" t="s">
        <v>44</v>
      </c>
      <c r="O26" s="230">
        <f>+CARATULA!O10</f>
        <v>2019</v>
      </c>
      <c r="P26" s="141"/>
      <c r="Q26" s="4"/>
    </row>
    <row r="27" spans="2:17" ht="18" customHeight="1" thickBot="1">
      <c r="B27" s="139"/>
      <c r="C27" s="40"/>
      <c r="D27" s="40"/>
      <c r="E27" s="40"/>
      <c r="F27" s="40"/>
      <c r="G27" s="40"/>
      <c r="H27" s="40"/>
      <c r="I27" s="305" t="s">
        <v>99</v>
      </c>
      <c r="J27" s="307">
        <f>+CARATULA!$I$11</f>
        <v>0</v>
      </c>
      <c r="K27" s="308"/>
      <c r="L27" s="308"/>
      <c r="M27" s="308"/>
      <c r="N27" s="308"/>
      <c r="O27" s="309"/>
      <c r="P27" s="141"/>
      <c r="Q27" s="4"/>
    </row>
    <row r="28" spans="2:17" ht="13.5" thickBot="1">
      <c r="B28" s="139"/>
      <c r="C28" s="40"/>
      <c r="D28" s="40"/>
      <c r="E28" s="40"/>
      <c r="F28" s="40"/>
      <c r="G28" s="40"/>
      <c r="H28" s="40"/>
      <c r="I28" s="40"/>
      <c r="J28" s="40"/>
      <c r="K28" s="40"/>
      <c r="L28" s="40"/>
      <c r="M28" s="40"/>
      <c r="N28" s="40"/>
      <c r="O28" s="40"/>
      <c r="P28" s="141"/>
      <c r="Q28" s="4"/>
    </row>
    <row r="29" spans="2:17" ht="19.5" customHeight="1">
      <c r="B29" s="139"/>
      <c r="C29" s="310" t="s">
        <v>32</v>
      </c>
      <c r="D29" s="311"/>
      <c r="E29" s="311"/>
      <c r="F29" s="312" t="s">
        <v>2</v>
      </c>
      <c r="G29" s="313">
        <f>+CARATULA!F13</f>
        <v>0</v>
      </c>
      <c r="H29" s="314"/>
      <c r="I29" s="314"/>
      <c r="J29" s="314"/>
      <c r="K29" s="314"/>
      <c r="L29" s="314"/>
      <c r="M29" s="314"/>
      <c r="N29" s="314"/>
      <c r="O29" s="315"/>
      <c r="P29" s="141"/>
      <c r="Q29" s="4"/>
    </row>
    <row r="30" spans="2:17" ht="19.5" customHeight="1">
      <c r="B30" s="139"/>
      <c r="C30" s="316"/>
      <c r="D30" s="40"/>
      <c r="E30" s="317"/>
      <c r="F30" s="318" t="s">
        <v>291</v>
      </c>
      <c r="G30" s="257">
        <f>+CARATULA!$F$14</f>
        <v>0</v>
      </c>
      <c r="H30" s="319"/>
      <c r="I30" s="320"/>
      <c r="J30" s="320"/>
      <c r="K30" s="320"/>
      <c r="L30" s="321" t="s">
        <v>126</v>
      </c>
      <c r="M30" s="322">
        <f>+CARATULA!$L$14</f>
        <v>0</v>
      </c>
      <c r="N30" s="238"/>
      <c r="O30" s="319"/>
      <c r="P30" s="141"/>
      <c r="Q30" s="4"/>
    </row>
    <row r="31" spans="2:17" ht="19.5" customHeight="1">
      <c r="B31" s="139"/>
      <c r="C31" s="316"/>
      <c r="D31" s="40"/>
      <c r="E31" s="317"/>
      <c r="F31" s="318" t="s">
        <v>3</v>
      </c>
      <c r="G31" s="257">
        <f>+CARATULA!$F$15</f>
        <v>0</v>
      </c>
      <c r="H31" s="323"/>
      <c r="I31" s="323"/>
      <c r="J31" s="323"/>
      <c r="K31" s="323"/>
      <c r="L31" s="323"/>
      <c r="M31" s="323"/>
      <c r="N31" s="323"/>
      <c r="O31" s="324"/>
      <c r="P31" s="141"/>
      <c r="Q31" s="4"/>
    </row>
    <row r="32" spans="2:17" ht="19.5" customHeight="1">
      <c r="B32" s="139"/>
      <c r="C32" s="316"/>
      <c r="D32" s="40"/>
      <c r="E32" s="317"/>
      <c r="F32" s="325" t="s">
        <v>4</v>
      </c>
      <c r="G32" s="257">
        <f>+CARATULA!$F$16</f>
        <v>0</v>
      </c>
      <c r="H32" s="320"/>
      <c r="I32" s="320"/>
      <c r="J32" s="326" t="s">
        <v>87</v>
      </c>
      <c r="K32" s="320"/>
      <c r="L32" s="319"/>
      <c r="M32" s="243">
        <f>+CARATULA!$L$16</f>
        <v>0</v>
      </c>
      <c r="N32" s="243"/>
      <c r="O32" s="319"/>
      <c r="P32" s="141"/>
      <c r="Q32" s="4"/>
    </row>
    <row r="33" spans="2:17" ht="19.5" customHeight="1">
      <c r="B33" s="139"/>
      <c r="C33" s="316"/>
      <c r="D33" s="40"/>
      <c r="E33" s="317"/>
      <c r="F33" s="325" t="s">
        <v>5</v>
      </c>
      <c r="G33" s="327"/>
      <c r="H33" s="245" t="s">
        <v>127</v>
      </c>
      <c r="I33" s="328">
        <f>+CARATULA!$H$17</f>
        <v>0</v>
      </c>
      <c r="J33" s="329" t="s">
        <v>124</v>
      </c>
      <c r="K33" s="328">
        <f>+CARATULA!$J$17</f>
        <v>0</v>
      </c>
      <c r="L33" s="330" t="s">
        <v>125</v>
      </c>
      <c r="M33" s="331">
        <f>+CARATULA!$L$17</f>
        <v>0</v>
      </c>
      <c r="N33" s="247"/>
      <c r="O33" s="324"/>
      <c r="P33" s="141"/>
      <c r="Q33" s="4"/>
    </row>
    <row r="34" spans="2:17" ht="19.5" customHeight="1">
      <c r="B34" s="139"/>
      <c r="C34" s="316"/>
      <c r="D34" s="40"/>
      <c r="E34" s="317"/>
      <c r="F34" s="325" t="s">
        <v>6</v>
      </c>
      <c r="G34" s="257">
        <f>+CARATULA!$F$18</f>
        <v>0</v>
      </c>
      <c r="H34" s="332"/>
      <c r="I34" s="333"/>
      <c r="J34" s="334" t="s">
        <v>43</v>
      </c>
      <c r="K34" s="335">
        <f>+CARATULA!$J$18</f>
        <v>0</v>
      </c>
      <c r="L34" s="332"/>
      <c r="M34" s="332"/>
      <c r="N34" s="332"/>
      <c r="O34" s="333"/>
      <c r="P34" s="141"/>
      <c r="Q34" s="4"/>
    </row>
    <row r="35" spans="2:17" ht="19.5" customHeight="1" thickBot="1">
      <c r="B35" s="139"/>
      <c r="C35" s="336"/>
      <c r="D35" s="337"/>
      <c r="E35" s="338"/>
      <c r="F35" s="339" t="s">
        <v>253</v>
      </c>
      <c r="G35" s="340">
        <f>+CARATULA!$F$19</f>
        <v>0</v>
      </c>
      <c r="H35" s="341"/>
      <c r="I35" s="341"/>
      <c r="J35" s="341"/>
      <c r="K35" s="406" t="s">
        <v>254</v>
      </c>
      <c r="L35" s="342"/>
      <c r="M35" s="343">
        <f>+CARATULA!L19</f>
        <v>0</v>
      </c>
      <c r="N35" s="341"/>
      <c r="O35" s="344"/>
      <c r="P35" s="141"/>
      <c r="Q35" s="4"/>
    </row>
    <row r="36" spans="2:17" ht="19.5" customHeight="1">
      <c r="B36" s="139"/>
      <c r="C36" s="345" t="s">
        <v>33</v>
      </c>
      <c r="D36" s="346"/>
      <c r="E36" s="346"/>
      <c r="F36" s="347" t="s">
        <v>9</v>
      </c>
      <c r="G36" s="348">
        <f>+CARATULA!$F$20</f>
        <v>0</v>
      </c>
      <c r="H36" s="253"/>
      <c r="I36" s="253"/>
      <c r="J36" s="253"/>
      <c r="K36" s="253"/>
      <c r="L36" s="254"/>
      <c r="M36" s="345" t="s">
        <v>255</v>
      </c>
      <c r="N36" s="349">
        <f>+CARATULA!$N$20</f>
        <v>0</v>
      </c>
      <c r="O36" s="254"/>
      <c r="P36" s="141"/>
      <c r="Q36" s="4"/>
    </row>
    <row r="37" spans="2:17" ht="19.5" customHeight="1">
      <c r="B37" s="139"/>
      <c r="C37" s="350"/>
      <c r="D37" s="351"/>
      <c r="E37" s="351"/>
      <c r="F37" s="403" t="s">
        <v>11</v>
      </c>
      <c r="G37" s="257">
        <f>+CARATULA!$F$21</f>
        <v>0</v>
      </c>
      <c r="H37" s="258"/>
      <c r="I37" s="258"/>
      <c r="J37" s="258"/>
      <c r="K37" s="407" t="s">
        <v>254</v>
      </c>
      <c r="L37" s="333"/>
      <c r="M37" s="259">
        <f>+CARATULA!L21</f>
        <v>0</v>
      </c>
      <c r="N37" s="258"/>
      <c r="O37" s="260"/>
      <c r="P37" s="141"/>
      <c r="Q37" s="4"/>
    </row>
    <row r="38" spans="2:17" ht="19.5" customHeight="1">
      <c r="B38" s="139"/>
      <c r="C38" s="352"/>
      <c r="D38" s="353"/>
      <c r="E38" s="353"/>
      <c r="F38" s="404" t="s">
        <v>34</v>
      </c>
      <c r="G38" s="354" t="s">
        <v>12</v>
      </c>
      <c r="H38" s="262"/>
      <c r="I38" s="263"/>
      <c r="J38" s="263"/>
      <c r="K38" s="355">
        <f>+CARATULA!$K$22</f>
        <v>0</v>
      </c>
      <c r="L38" s="356"/>
      <c r="M38" s="263"/>
      <c r="N38" s="263"/>
      <c r="O38" s="264"/>
      <c r="P38" s="141"/>
      <c r="Q38" s="4"/>
    </row>
    <row r="39" spans="2:17" ht="19.5" customHeight="1" thickBot="1">
      <c r="B39" s="139"/>
      <c r="C39" s="336"/>
      <c r="D39" s="357"/>
      <c r="E39" s="357"/>
      <c r="F39" s="405" t="s">
        <v>13</v>
      </c>
      <c r="G39" s="271">
        <f>+CARATULA!$F$23</f>
        <v>0</v>
      </c>
      <c r="H39" s="266"/>
      <c r="I39" s="266"/>
      <c r="J39" s="266"/>
      <c r="K39" s="266"/>
      <c r="L39" s="266"/>
      <c r="M39" s="266"/>
      <c r="N39" s="266"/>
      <c r="O39" s="267"/>
      <c r="P39" s="141"/>
      <c r="Q39" s="4"/>
    </row>
    <row r="40" spans="2:17" ht="19.5" customHeight="1">
      <c r="B40" s="139"/>
      <c r="C40" s="345" t="s">
        <v>35</v>
      </c>
      <c r="D40" s="346"/>
      <c r="E40" s="346"/>
      <c r="F40" s="347" t="s">
        <v>14</v>
      </c>
      <c r="G40" s="358">
        <f>+CARATULA!$F$24</f>
        <v>0</v>
      </c>
      <c r="H40" s="268"/>
      <c r="I40" s="268"/>
      <c r="J40" s="268"/>
      <c r="K40" s="268"/>
      <c r="L40" s="269"/>
      <c r="M40" s="359" t="s">
        <v>256</v>
      </c>
      <c r="N40" s="360">
        <f>+CARATULA!$N$24</f>
        <v>0</v>
      </c>
      <c r="O40" s="269"/>
      <c r="P40" s="141"/>
      <c r="Q40" s="4"/>
    </row>
    <row r="41" spans="2:17" ht="19.5" customHeight="1" thickBot="1">
      <c r="B41" s="139"/>
      <c r="C41" s="361"/>
      <c r="D41" s="357"/>
      <c r="E41" s="357"/>
      <c r="F41" s="405" t="s">
        <v>11</v>
      </c>
      <c r="G41" s="271">
        <f>+CARATULA!$F$25</f>
        <v>0</v>
      </c>
      <c r="H41" s="266"/>
      <c r="I41" s="266"/>
      <c r="J41" s="266"/>
      <c r="K41" s="406" t="s">
        <v>254</v>
      </c>
      <c r="L41" s="342"/>
      <c r="M41" s="272">
        <f>+CARATULA!L25</f>
        <v>0</v>
      </c>
      <c r="N41" s="266"/>
      <c r="O41" s="273"/>
      <c r="P41" s="141"/>
      <c r="Q41" s="4"/>
    </row>
    <row r="42" spans="2:17" ht="13.5" thickBot="1">
      <c r="B42" s="139" t="s">
        <v>51</v>
      </c>
      <c r="C42" s="40" t="s">
        <v>51</v>
      </c>
      <c r="D42" s="40"/>
      <c r="E42" s="40"/>
      <c r="F42" s="40"/>
      <c r="G42" s="40"/>
      <c r="H42" s="40"/>
      <c r="I42" s="40"/>
      <c r="J42" s="40"/>
      <c r="K42" s="40"/>
      <c r="L42" s="40"/>
      <c r="M42" s="40"/>
      <c r="N42" s="40"/>
      <c r="O42" s="40"/>
      <c r="P42" s="141"/>
      <c r="Q42" s="4"/>
    </row>
    <row r="43" spans="2:16" ht="19.5" customHeight="1" thickBot="1">
      <c r="B43" s="139"/>
      <c r="C43" s="584" t="s">
        <v>52</v>
      </c>
      <c r="D43" s="585"/>
      <c r="E43" s="607" t="s">
        <v>150</v>
      </c>
      <c r="F43" s="603"/>
      <c r="G43" s="603"/>
      <c r="H43" s="603"/>
      <c r="I43" s="604"/>
      <c r="J43" s="603" t="s">
        <v>228</v>
      </c>
      <c r="K43" s="603"/>
      <c r="L43" s="603"/>
      <c r="M43" s="603"/>
      <c r="N43" s="603"/>
      <c r="O43" s="604"/>
      <c r="P43" s="141"/>
    </row>
    <row r="44" spans="2:16" ht="19.5" customHeight="1" thickBot="1">
      <c r="B44" s="139"/>
      <c r="C44" s="362" t="s">
        <v>202</v>
      </c>
      <c r="D44" s="363" t="s">
        <v>151</v>
      </c>
      <c r="E44" s="364" t="s">
        <v>152</v>
      </c>
      <c r="F44" s="365" t="s">
        <v>153</v>
      </c>
      <c r="G44" s="586" t="s">
        <v>86</v>
      </c>
      <c r="H44" s="587" t="s">
        <v>47</v>
      </c>
      <c r="I44" s="588" t="s">
        <v>45</v>
      </c>
      <c r="J44" s="449" t="s">
        <v>229</v>
      </c>
      <c r="K44" s="597" t="s">
        <v>230</v>
      </c>
      <c r="L44" s="598"/>
      <c r="M44" s="598"/>
      <c r="N44" s="598"/>
      <c r="O44" s="601" t="s">
        <v>45</v>
      </c>
      <c r="P44" s="141"/>
    </row>
    <row r="45" spans="2:16" ht="19.5" customHeight="1" thickBot="1">
      <c r="B45" s="139"/>
      <c r="C45" s="448" t="s">
        <v>312</v>
      </c>
      <c r="D45" s="368" t="s">
        <v>154</v>
      </c>
      <c r="E45" s="369" t="s">
        <v>155</v>
      </c>
      <c r="F45" s="367" t="s">
        <v>156</v>
      </c>
      <c r="G45" s="151" t="s">
        <v>157</v>
      </c>
      <c r="H45" s="294" t="s">
        <v>158</v>
      </c>
      <c r="I45" s="126" t="s">
        <v>45</v>
      </c>
      <c r="J45" s="450" t="s">
        <v>231</v>
      </c>
      <c r="K45" s="599"/>
      <c r="L45" s="600"/>
      <c r="M45" s="600"/>
      <c r="N45" s="600"/>
      <c r="O45" s="602"/>
      <c r="P45" s="141"/>
    </row>
    <row r="46" spans="2:16" ht="19.5" customHeight="1" thickBot="1">
      <c r="B46" s="48"/>
      <c r="C46" s="151" t="s">
        <v>203</v>
      </c>
      <c r="D46" s="131">
        <v>43623</v>
      </c>
      <c r="E46" s="370">
        <f>+MAY!E135</f>
        <v>0</v>
      </c>
      <c r="F46" s="371">
        <f>+MAY!S135</f>
        <v>0</v>
      </c>
      <c r="G46" s="371">
        <f>+MAY!T135</f>
        <v>0</v>
      </c>
      <c r="H46" s="454">
        <f>+MAY!U135</f>
        <v>0</v>
      </c>
      <c r="I46" s="374">
        <f>+MAY!V135</f>
        <v>0</v>
      </c>
      <c r="J46" s="451" t="s">
        <v>95</v>
      </c>
      <c r="K46" s="129" t="s">
        <v>95</v>
      </c>
      <c r="L46" s="129" t="s">
        <v>95</v>
      </c>
      <c r="M46" s="129" t="s">
        <v>95</v>
      </c>
      <c r="N46" s="130" t="s">
        <v>95</v>
      </c>
      <c r="O46" s="132">
        <f>COUNTIF(J46:N46,"&gt;0")</f>
        <v>0</v>
      </c>
      <c r="P46" s="141"/>
    </row>
    <row r="47" spans="2:16" ht="19.5" customHeight="1" thickBot="1">
      <c r="B47" s="48"/>
      <c r="C47" s="133"/>
      <c r="D47" s="133"/>
      <c r="E47" s="372"/>
      <c r="F47" s="373"/>
      <c r="G47" s="373"/>
      <c r="H47" s="373"/>
      <c r="I47" s="455" t="s">
        <v>159</v>
      </c>
      <c r="J47" s="452" t="s">
        <v>95</v>
      </c>
      <c r="K47" s="134" t="s">
        <v>95</v>
      </c>
      <c r="L47" s="134" t="s">
        <v>95</v>
      </c>
      <c r="M47" s="134" t="s">
        <v>95</v>
      </c>
      <c r="N47" s="135" t="s">
        <v>95</v>
      </c>
      <c r="O47" s="136">
        <f>SUM(J47:N47)</f>
        <v>0</v>
      </c>
      <c r="P47" s="375"/>
    </row>
    <row r="48" spans="2:16" ht="19.5" customHeight="1" thickBot="1">
      <c r="B48" s="48"/>
      <c r="C48" s="151" t="s">
        <v>204</v>
      </c>
      <c r="D48" s="131">
        <v>43651</v>
      </c>
      <c r="E48" s="370">
        <f>+JUN!E135</f>
        <v>0</v>
      </c>
      <c r="F48" s="371">
        <f>+JUN!S135</f>
        <v>0</v>
      </c>
      <c r="G48" s="371">
        <f>+JUN!T135</f>
        <v>0</v>
      </c>
      <c r="H48" s="454">
        <f>+JUN!U135</f>
        <v>0</v>
      </c>
      <c r="I48" s="374">
        <f>+JUN!V135</f>
        <v>0</v>
      </c>
      <c r="J48" s="451" t="s">
        <v>95</v>
      </c>
      <c r="K48" s="129" t="s">
        <v>95</v>
      </c>
      <c r="L48" s="129" t="s">
        <v>95</v>
      </c>
      <c r="M48" s="129" t="s">
        <v>95</v>
      </c>
      <c r="N48" s="130" t="s">
        <v>95</v>
      </c>
      <c r="O48" s="132">
        <f>COUNTIF(J48:N48,"&gt;0")</f>
        <v>0</v>
      </c>
      <c r="P48" s="375"/>
    </row>
    <row r="49" spans="2:16" ht="19.5" customHeight="1" thickBot="1">
      <c r="B49" s="48"/>
      <c r="C49" s="133"/>
      <c r="D49" s="133"/>
      <c r="E49" s="372"/>
      <c r="F49" s="373"/>
      <c r="G49" s="373"/>
      <c r="H49" s="373"/>
      <c r="I49" s="455" t="s">
        <v>159</v>
      </c>
      <c r="J49" s="452" t="s">
        <v>95</v>
      </c>
      <c r="K49" s="134" t="s">
        <v>95</v>
      </c>
      <c r="L49" s="134" t="s">
        <v>95</v>
      </c>
      <c r="M49" s="134" t="s">
        <v>95</v>
      </c>
      <c r="N49" s="135" t="s">
        <v>95</v>
      </c>
      <c r="O49" s="136">
        <f>SUM(J49:N49)</f>
        <v>0</v>
      </c>
      <c r="P49" s="375"/>
    </row>
    <row r="50" spans="2:16" ht="19.5" customHeight="1" thickBot="1">
      <c r="B50" s="48"/>
      <c r="C50" s="151" t="s">
        <v>205</v>
      </c>
      <c r="D50" s="131">
        <v>43651</v>
      </c>
      <c r="E50" s="370">
        <f>+SACJUN!E135</f>
        <v>0</v>
      </c>
      <c r="F50" s="371">
        <f>+SACJUN!S135</f>
        <v>0</v>
      </c>
      <c r="G50" s="371">
        <f>+SACJUN!T135</f>
        <v>0</v>
      </c>
      <c r="H50" s="454">
        <f>+SACJUN!U135</f>
        <v>0</v>
      </c>
      <c r="I50" s="374">
        <f>+SACJUN!V135</f>
        <v>0</v>
      </c>
      <c r="J50" s="451" t="s">
        <v>95</v>
      </c>
      <c r="K50" s="129" t="s">
        <v>95</v>
      </c>
      <c r="L50" s="129" t="s">
        <v>95</v>
      </c>
      <c r="M50" s="129" t="s">
        <v>95</v>
      </c>
      <c r="N50" s="130" t="s">
        <v>95</v>
      </c>
      <c r="O50" s="132">
        <f>COUNTIF(J50:N50,"&gt;0")</f>
        <v>0</v>
      </c>
      <c r="P50" s="375"/>
    </row>
    <row r="51" spans="2:16" ht="19.5" customHeight="1" thickBot="1">
      <c r="B51" s="48"/>
      <c r="C51" s="133"/>
      <c r="D51" s="133"/>
      <c r="E51" s="372"/>
      <c r="F51" s="373"/>
      <c r="G51" s="373"/>
      <c r="H51" s="373"/>
      <c r="I51" s="455" t="s">
        <v>159</v>
      </c>
      <c r="J51" s="452" t="s">
        <v>95</v>
      </c>
      <c r="K51" s="134" t="s">
        <v>95</v>
      </c>
      <c r="L51" s="134" t="s">
        <v>95</v>
      </c>
      <c r="M51" s="134" t="s">
        <v>95</v>
      </c>
      <c r="N51" s="135" t="s">
        <v>95</v>
      </c>
      <c r="O51" s="136">
        <f>SUM(J51:N51)</f>
        <v>0</v>
      </c>
      <c r="P51" s="375"/>
    </row>
    <row r="52" spans="2:16" ht="19.5" customHeight="1" thickBot="1">
      <c r="B52" s="48"/>
      <c r="C52" s="151" t="s">
        <v>206</v>
      </c>
      <c r="D52" s="131">
        <v>43686</v>
      </c>
      <c r="E52" s="370">
        <f>+JUL!E135</f>
        <v>0</v>
      </c>
      <c r="F52" s="371">
        <f>+JUL!S135</f>
        <v>0</v>
      </c>
      <c r="G52" s="371">
        <f>+JUL!T135</f>
        <v>0</v>
      </c>
      <c r="H52" s="454">
        <f>+JUL!U135</f>
        <v>0</v>
      </c>
      <c r="I52" s="374">
        <f>+JUL!V135</f>
        <v>0</v>
      </c>
      <c r="J52" s="451" t="s">
        <v>95</v>
      </c>
      <c r="K52" s="129" t="s">
        <v>95</v>
      </c>
      <c r="L52" s="129" t="s">
        <v>95</v>
      </c>
      <c r="M52" s="129" t="s">
        <v>95</v>
      </c>
      <c r="N52" s="130" t="s">
        <v>95</v>
      </c>
      <c r="O52" s="132">
        <f>COUNTIF(J52:N52,"&gt;0")</f>
        <v>0</v>
      </c>
      <c r="P52" s="375"/>
    </row>
    <row r="53" spans="2:16" ht="19.5" customHeight="1" thickBot="1">
      <c r="B53" s="48"/>
      <c r="C53" s="133"/>
      <c r="D53" s="133"/>
      <c r="E53" s="372"/>
      <c r="F53" s="373"/>
      <c r="G53" s="373"/>
      <c r="H53" s="373"/>
      <c r="I53" s="455" t="s">
        <v>159</v>
      </c>
      <c r="J53" s="452" t="s">
        <v>95</v>
      </c>
      <c r="K53" s="134" t="s">
        <v>95</v>
      </c>
      <c r="L53" s="134" t="s">
        <v>95</v>
      </c>
      <c r="M53" s="134" t="s">
        <v>95</v>
      </c>
      <c r="N53" s="135" t="s">
        <v>95</v>
      </c>
      <c r="O53" s="136">
        <f>SUM(J53:N53)</f>
        <v>0</v>
      </c>
      <c r="P53" s="375"/>
    </row>
    <row r="54" spans="2:16" ht="19.5" customHeight="1" thickBot="1">
      <c r="B54" s="48"/>
      <c r="C54" s="151" t="s">
        <v>207</v>
      </c>
      <c r="D54" s="131">
        <v>43717</v>
      </c>
      <c r="E54" s="370">
        <f>+AGO!E135</f>
        <v>0</v>
      </c>
      <c r="F54" s="371">
        <f>+AGO!S135</f>
        <v>0</v>
      </c>
      <c r="G54" s="371">
        <f>+AGO!T135</f>
        <v>0</v>
      </c>
      <c r="H54" s="454">
        <f>+AGO!U135</f>
        <v>0</v>
      </c>
      <c r="I54" s="374">
        <f>+AGO!V135</f>
        <v>0</v>
      </c>
      <c r="J54" s="451" t="s">
        <v>95</v>
      </c>
      <c r="K54" s="129" t="s">
        <v>95</v>
      </c>
      <c r="L54" s="129" t="s">
        <v>95</v>
      </c>
      <c r="M54" s="129" t="s">
        <v>95</v>
      </c>
      <c r="N54" s="130" t="s">
        <v>95</v>
      </c>
      <c r="O54" s="132">
        <f>COUNTIF(J54:N54,"&gt;0")</f>
        <v>0</v>
      </c>
      <c r="P54" s="375"/>
    </row>
    <row r="55" spans="2:16" ht="19.5" customHeight="1" thickBot="1">
      <c r="B55" s="48"/>
      <c r="C55" s="366"/>
      <c r="D55" s="366"/>
      <c r="E55" s="376"/>
      <c r="F55" s="377"/>
      <c r="G55" s="377"/>
      <c r="H55" s="377"/>
      <c r="I55" s="378" t="s">
        <v>159</v>
      </c>
      <c r="J55" s="453" t="s">
        <v>95</v>
      </c>
      <c r="K55" s="137" t="s">
        <v>95</v>
      </c>
      <c r="L55" s="137" t="s">
        <v>95</v>
      </c>
      <c r="M55" s="137" t="s">
        <v>95</v>
      </c>
      <c r="N55" s="138" t="s">
        <v>95</v>
      </c>
      <c r="O55" s="136">
        <f>SUM(J55:N55)</f>
        <v>0</v>
      </c>
      <c r="P55" s="375"/>
    </row>
    <row r="56" spans="2:16" ht="18" customHeight="1" thickBot="1">
      <c r="B56" s="48"/>
      <c r="C56" s="40"/>
      <c r="D56" s="40"/>
      <c r="E56" s="40"/>
      <c r="F56" s="40"/>
      <c r="G56" s="128"/>
      <c r="H56" s="379"/>
      <c r="I56" s="379"/>
      <c r="J56" s="40"/>
      <c r="K56" s="40"/>
      <c r="L56" s="40"/>
      <c r="M56" s="40"/>
      <c r="N56" s="40"/>
      <c r="O56" s="40"/>
      <c r="P56" s="141"/>
    </row>
    <row r="57" spans="2:16" ht="18" customHeight="1" thickTop="1">
      <c r="B57" s="289"/>
      <c r="C57" s="290"/>
      <c r="D57" s="290"/>
      <c r="E57" s="290"/>
      <c r="F57" s="290"/>
      <c r="G57" s="290"/>
      <c r="H57" s="290"/>
      <c r="I57" s="290"/>
      <c r="J57" s="290"/>
      <c r="K57" s="290"/>
      <c r="L57" s="290"/>
      <c r="M57" s="290"/>
      <c r="N57" s="290"/>
      <c r="O57" s="290"/>
      <c r="P57" s="291"/>
    </row>
    <row r="58" spans="2:18" ht="15">
      <c r="B58" s="139"/>
      <c r="C58" s="611" t="s">
        <v>257</v>
      </c>
      <c r="D58" s="611"/>
      <c r="E58" s="611"/>
      <c r="F58" s="611"/>
      <c r="G58" s="611"/>
      <c r="H58" s="611"/>
      <c r="I58" s="611"/>
      <c r="J58" s="611"/>
      <c r="K58" s="611"/>
      <c r="L58" s="611"/>
      <c r="M58" s="611"/>
      <c r="N58" s="611"/>
      <c r="O58" s="611"/>
      <c r="P58" s="612"/>
      <c r="Q58" s="380"/>
      <c r="R58" s="380"/>
    </row>
    <row r="59" spans="2:18" ht="15" customHeight="1">
      <c r="B59" s="139"/>
      <c r="C59" s="611" t="s">
        <v>258</v>
      </c>
      <c r="D59" s="611"/>
      <c r="E59" s="611"/>
      <c r="F59" s="611"/>
      <c r="G59" s="611"/>
      <c r="H59" s="611"/>
      <c r="I59" s="611"/>
      <c r="J59" s="611"/>
      <c r="K59" s="611"/>
      <c r="L59" s="611"/>
      <c r="M59" s="611"/>
      <c r="N59" s="611"/>
      <c r="O59" s="611"/>
      <c r="P59" s="612"/>
      <c r="Q59" s="614"/>
      <c r="R59" s="614"/>
    </row>
    <row r="60" spans="2:18" ht="15" customHeight="1">
      <c r="B60" s="139"/>
      <c r="C60" s="611" t="s">
        <v>303</v>
      </c>
      <c r="D60" s="611"/>
      <c r="E60" s="611"/>
      <c r="F60" s="611"/>
      <c r="G60" s="611"/>
      <c r="H60" s="611"/>
      <c r="I60" s="611"/>
      <c r="J60" s="611"/>
      <c r="K60" s="611"/>
      <c r="L60" s="611"/>
      <c r="M60" s="611"/>
      <c r="N60" s="611"/>
      <c r="O60" s="611"/>
      <c r="P60" s="612"/>
      <c r="Q60" s="614"/>
      <c r="R60" s="614"/>
    </row>
    <row r="61" spans="2:18" ht="15" customHeight="1">
      <c r="B61" s="139"/>
      <c r="C61" s="611" t="s">
        <v>259</v>
      </c>
      <c r="D61" s="611"/>
      <c r="E61" s="611"/>
      <c r="F61" s="611"/>
      <c r="G61" s="611"/>
      <c r="H61" s="611"/>
      <c r="I61" s="611"/>
      <c r="J61" s="611"/>
      <c r="K61" s="611"/>
      <c r="L61" s="611"/>
      <c r="M61" s="611"/>
      <c r="N61" s="611"/>
      <c r="O61" s="611"/>
      <c r="P61" s="612"/>
      <c r="Q61" s="614"/>
      <c r="R61" s="614"/>
    </row>
    <row r="62" spans="2:16" ht="15">
      <c r="B62" s="139"/>
      <c r="C62" s="140"/>
      <c r="D62" s="140"/>
      <c r="E62" s="40"/>
      <c r="F62" s="40"/>
      <c r="G62" s="40"/>
      <c r="H62" s="40"/>
      <c r="I62" s="40"/>
      <c r="J62" s="40"/>
      <c r="K62" s="40"/>
      <c r="L62" s="40"/>
      <c r="M62" s="40"/>
      <c r="N62" s="40"/>
      <c r="O62" s="40"/>
      <c r="P62" s="141"/>
    </row>
    <row r="63" spans="2:16" ht="15">
      <c r="B63" s="139"/>
      <c r="C63" s="140"/>
      <c r="D63" s="140"/>
      <c r="E63" s="40"/>
      <c r="F63" s="40"/>
      <c r="G63" s="40"/>
      <c r="H63" s="40"/>
      <c r="I63" s="40"/>
      <c r="J63" s="40"/>
      <c r="K63" s="40"/>
      <c r="L63" s="40"/>
      <c r="M63" s="40"/>
      <c r="N63" s="40"/>
      <c r="O63" s="40"/>
      <c r="P63" s="141"/>
    </row>
    <row r="64" spans="2:16" ht="15">
      <c r="B64" s="139"/>
      <c r="C64" s="140"/>
      <c r="D64" s="140"/>
      <c r="E64" s="40"/>
      <c r="F64" s="40"/>
      <c r="G64" s="40"/>
      <c r="H64" s="40"/>
      <c r="I64" s="40"/>
      <c r="J64" s="40"/>
      <c r="K64" s="40"/>
      <c r="L64" s="40"/>
      <c r="M64" s="40"/>
      <c r="N64" s="40"/>
      <c r="O64" s="40"/>
      <c r="P64" s="141"/>
    </row>
    <row r="65" spans="2:29" ht="15">
      <c r="B65" s="139"/>
      <c r="C65" s="140"/>
      <c r="D65" s="140"/>
      <c r="E65" s="40"/>
      <c r="F65" s="40"/>
      <c r="G65" s="40"/>
      <c r="H65" s="40"/>
      <c r="I65" s="40"/>
      <c r="J65" s="40"/>
      <c r="K65" s="40"/>
      <c r="L65" s="40"/>
      <c r="M65" s="40"/>
      <c r="N65" s="380"/>
      <c r="O65" s="380"/>
      <c r="P65" s="381"/>
      <c r="Q65" s="380"/>
      <c r="R65" s="380"/>
      <c r="S65" s="380"/>
      <c r="T65" s="380"/>
      <c r="U65" s="380"/>
      <c r="V65" s="380"/>
      <c r="W65" s="380"/>
      <c r="X65" s="380"/>
      <c r="Y65" s="380"/>
      <c r="Z65" s="380"/>
      <c r="AA65" s="380"/>
      <c r="AB65" s="380"/>
      <c r="AC65" s="380"/>
    </row>
    <row r="66" spans="2:17" ht="12.75">
      <c r="B66" s="139"/>
      <c r="C66" s="40"/>
      <c r="D66" s="40"/>
      <c r="E66" s="40"/>
      <c r="F66" s="40"/>
      <c r="G66" s="40"/>
      <c r="H66" s="40"/>
      <c r="I66" s="40"/>
      <c r="J66" s="40"/>
      <c r="K66" s="40"/>
      <c r="L66" s="40"/>
      <c r="M66" s="40"/>
      <c r="N66" s="40"/>
      <c r="O66" s="40"/>
      <c r="P66" s="141"/>
      <c r="Q66" s="4"/>
    </row>
    <row r="67" spans="2:17" ht="12.75">
      <c r="B67" s="139"/>
      <c r="C67" s="40"/>
      <c r="D67" s="40"/>
      <c r="E67" s="40"/>
      <c r="F67" s="40"/>
      <c r="G67" s="40"/>
      <c r="H67" s="40"/>
      <c r="I67" s="40"/>
      <c r="J67" s="40"/>
      <c r="K67" s="40"/>
      <c r="L67" s="40"/>
      <c r="M67" s="40"/>
      <c r="N67" s="40"/>
      <c r="O67" s="40"/>
      <c r="P67" s="141"/>
      <c r="Q67" s="4"/>
    </row>
    <row r="68" spans="2:17" ht="23.25" customHeight="1">
      <c r="B68" s="139"/>
      <c r="C68" s="40"/>
      <c r="D68" s="40"/>
      <c r="E68" s="40"/>
      <c r="F68" s="40"/>
      <c r="G68" s="40"/>
      <c r="H68" s="40"/>
      <c r="I68" s="40"/>
      <c r="J68" s="40"/>
      <c r="K68" s="40"/>
      <c r="L68" s="40"/>
      <c r="M68" s="40"/>
      <c r="N68" s="40"/>
      <c r="O68" s="40"/>
      <c r="P68" s="141"/>
      <c r="Q68" s="4"/>
    </row>
    <row r="69" spans="2:17" ht="12.75" customHeight="1">
      <c r="B69" s="139"/>
      <c r="C69" s="40"/>
      <c r="D69" s="40"/>
      <c r="E69" s="40"/>
      <c r="F69" s="40"/>
      <c r="G69" s="40"/>
      <c r="H69" s="40"/>
      <c r="I69" s="40"/>
      <c r="J69" s="40"/>
      <c r="K69" s="40"/>
      <c r="L69" s="40"/>
      <c r="M69" s="40"/>
      <c r="N69" s="40"/>
      <c r="O69" s="40"/>
      <c r="P69" s="141"/>
      <c r="Q69" s="4"/>
    </row>
    <row r="70" spans="2:17" ht="21.75" customHeight="1">
      <c r="B70" s="139"/>
      <c r="C70" s="545" t="s">
        <v>61</v>
      </c>
      <c r="D70" s="545"/>
      <c r="E70" s="545"/>
      <c r="F70" s="382"/>
      <c r="G70" s="545" t="s">
        <v>68</v>
      </c>
      <c r="H70" s="545"/>
      <c r="I70" s="545"/>
      <c r="J70" s="383"/>
      <c r="K70" s="589" t="s">
        <v>64</v>
      </c>
      <c r="L70" s="590"/>
      <c r="M70" s="590"/>
      <c r="N70" s="591"/>
      <c r="O70" s="37"/>
      <c r="P70" s="141"/>
      <c r="Q70" s="4"/>
    </row>
    <row r="71" spans="2:17" ht="15">
      <c r="B71" s="139"/>
      <c r="C71" s="592" t="s">
        <v>90</v>
      </c>
      <c r="D71" s="592"/>
      <c r="E71" s="592"/>
      <c r="F71" s="385"/>
      <c r="G71" s="592" t="s">
        <v>89</v>
      </c>
      <c r="H71" s="592"/>
      <c r="I71" s="592"/>
      <c r="J71" s="386"/>
      <c r="K71" s="549"/>
      <c r="L71" s="550"/>
      <c r="M71" s="550"/>
      <c r="N71" s="551"/>
      <c r="O71" s="37"/>
      <c r="P71" s="141"/>
      <c r="Q71" s="4"/>
    </row>
    <row r="72" spans="2:17" ht="12.75">
      <c r="B72" s="139"/>
      <c r="C72" s="545" t="s">
        <v>91</v>
      </c>
      <c r="D72" s="545"/>
      <c r="E72" s="545"/>
      <c r="F72" s="382"/>
      <c r="G72" s="545" t="s">
        <v>91</v>
      </c>
      <c r="H72" s="545"/>
      <c r="I72" s="545"/>
      <c r="J72" s="383"/>
      <c r="K72" s="549"/>
      <c r="L72" s="550"/>
      <c r="M72" s="550"/>
      <c r="N72" s="551"/>
      <c r="O72" s="37"/>
      <c r="P72" s="141"/>
      <c r="Q72" s="4"/>
    </row>
    <row r="73" spans="2:17" ht="15.75" customHeight="1">
      <c r="B73" s="139"/>
      <c r="C73" s="40"/>
      <c r="D73" s="40"/>
      <c r="E73" s="40"/>
      <c r="F73" s="40"/>
      <c r="G73" s="40"/>
      <c r="H73" s="40"/>
      <c r="I73" s="40"/>
      <c r="J73" s="40"/>
      <c r="K73" s="549"/>
      <c r="L73" s="550"/>
      <c r="M73" s="550"/>
      <c r="N73" s="551"/>
      <c r="O73" s="37"/>
      <c r="P73" s="141"/>
      <c r="Q73" s="4"/>
    </row>
    <row r="74" spans="2:17" ht="15.75" customHeight="1">
      <c r="B74" s="139"/>
      <c r="C74" s="40"/>
      <c r="D74" s="40"/>
      <c r="E74" s="40"/>
      <c r="F74" s="40"/>
      <c r="G74" s="40"/>
      <c r="H74" s="40"/>
      <c r="I74" s="40"/>
      <c r="J74" s="40"/>
      <c r="K74" s="549"/>
      <c r="L74" s="550"/>
      <c r="M74" s="550"/>
      <c r="N74" s="551"/>
      <c r="O74" s="37"/>
      <c r="P74" s="141"/>
      <c r="Q74" s="4"/>
    </row>
    <row r="75" spans="2:17" ht="15.75" customHeight="1">
      <c r="B75" s="139"/>
      <c r="C75" s="40"/>
      <c r="D75" s="40"/>
      <c r="E75" s="40"/>
      <c r="F75" s="40"/>
      <c r="G75" s="40"/>
      <c r="H75" s="40"/>
      <c r="I75" s="40"/>
      <c r="J75" s="40"/>
      <c r="K75" s="549"/>
      <c r="L75" s="550"/>
      <c r="M75" s="550"/>
      <c r="N75" s="551"/>
      <c r="O75" s="37"/>
      <c r="P75" s="141"/>
      <c r="Q75" s="4"/>
    </row>
    <row r="76" spans="2:17" ht="19.5" customHeight="1">
      <c r="B76" s="139"/>
      <c r="C76" s="555">
        <f>+CARATULA!B80</f>
        <v>0</v>
      </c>
      <c r="D76" s="556"/>
      <c r="E76" s="557"/>
      <c r="F76" s="387"/>
      <c r="G76" s="555">
        <f>+CARATULA!G80</f>
        <v>0</v>
      </c>
      <c r="H76" s="556"/>
      <c r="I76" s="557"/>
      <c r="J76" s="387"/>
      <c r="K76" s="549"/>
      <c r="L76" s="550"/>
      <c r="M76" s="550"/>
      <c r="N76" s="551"/>
      <c r="O76" s="37"/>
      <c r="P76" s="141"/>
      <c r="Q76" s="4"/>
    </row>
    <row r="77" spans="2:17" ht="15.75" customHeight="1">
      <c r="B77" s="139"/>
      <c r="C77" s="613" t="s">
        <v>132</v>
      </c>
      <c r="D77" s="613"/>
      <c r="E77" s="613"/>
      <c r="F77" s="388"/>
      <c r="G77" s="613" t="s">
        <v>132</v>
      </c>
      <c r="H77" s="613"/>
      <c r="I77" s="613"/>
      <c r="J77" s="389"/>
      <c r="K77" s="549"/>
      <c r="L77" s="550"/>
      <c r="M77" s="550"/>
      <c r="N77" s="551"/>
      <c r="O77" s="37"/>
      <c r="P77" s="141"/>
      <c r="Q77" s="4"/>
    </row>
    <row r="78" spans="2:17" ht="19.5" customHeight="1">
      <c r="B78" s="139"/>
      <c r="C78" s="390">
        <f>+CARATULA!B82</f>
        <v>0</v>
      </c>
      <c r="D78" s="605">
        <f>+CARATULA!C82</f>
        <v>0</v>
      </c>
      <c r="E78" s="606"/>
      <c r="F78" s="391"/>
      <c r="G78" s="390">
        <f>+CARATULA!G82</f>
        <v>0</v>
      </c>
      <c r="H78" s="605">
        <f>+CARATULA!H82</f>
        <v>0</v>
      </c>
      <c r="I78" s="606"/>
      <c r="J78" s="391"/>
      <c r="K78" s="549"/>
      <c r="L78" s="550"/>
      <c r="M78" s="550"/>
      <c r="N78" s="551"/>
      <c r="O78" s="37"/>
      <c r="P78" s="392"/>
      <c r="Q78" s="37"/>
    </row>
    <row r="79" spans="2:17" ht="15">
      <c r="B79" s="139"/>
      <c r="C79" s="384" t="s">
        <v>72</v>
      </c>
      <c r="D79" s="593" t="s">
        <v>133</v>
      </c>
      <c r="E79" s="593"/>
      <c r="F79" s="385"/>
      <c r="G79" s="384" t="s">
        <v>72</v>
      </c>
      <c r="H79" s="593" t="s">
        <v>133</v>
      </c>
      <c r="I79" s="593"/>
      <c r="J79" s="386"/>
      <c r="K79" s="552"/>
      <c r="L79" s="553"/>
      <c r="M79" s="553"/>
      <c r="N79" s="554"/>
      <c r="O79" s="37"/>
      <c r="P79" s="392"/>
      <c r="Q79" s="37"/>
    </row>
    <row r="80" spans="2:17" ht="12.75">
      <c r="B80" s="139"/>
      <c r="C80" s="40"/>
      <c r="D80" s="40"/>
      <c r="E80" s="40"/>
      <c r="F80" s="40"/>
      <c r="G80" s="40"/>
      <c r="H80" s="40"/>
      <c r="I80" s="40"/>
      <c r="J80" s="40"/>
      <c r="K80" s="40"/>
      <c r="L80" s="40"/>
      <c r="M80" s="40"/>
      <c r="N80" s="40"/>
      <c r="O80" s="40"/>
      <c r="P80" s="141"/>
      <c r="Q80" s="4"/>
    </row>
    <row r="81" spans="2:17" ht="15" customHeight="1">
      <c r="B81" s="139"/>
      <c r="C81" s="456" t="s">
        <v>281</v>
      </c>
      <c r="D81" s="40"/>
      <c r="E81" s="40"/>
      <c r="F81" s="40"/>
      <c r="G81" s="40"/>
      <c r="H81" s="40"/>
      <c r="I81" s="40"/>
      <c r="J81" s="40"/>
      <c r="K81" s="40"/>
      <c r="L81" s="40"/>
      <c r="M81" s="40"/>
      <c r="N81" s="40"/>
      <c r="O81" s="40"/>
      <c r="P81" s="141"/>
      <c r="Q81" s="4"/>
    </row>
    <row r="82" spans="2:17" ht="12.75" customHeight="1">
      <c r="B82" s="139"/>
      <c r="C82" s="545" t="s">
        <v>92</v>
      </c>
      <c r="D82" s="545"/>
      <c r="E82" s="545"/>
      <c r="F82" s="545"/>
      <c r="G82" s="545"/>
      <c r="H82" s="545"/>
      <c r="I82" s="545"/>
      <c r="J82" s="545"/>
      <c r="K82" s="545"/>
      <c r="L82" s="545"/>
      <c r="M82" s="545"/>
      <c r="N82" s="40"/>
      <c r="O82" s="40"/>
      <c r="P82" s="141"/>
      <c r="Q82" s="4"/>
    </row>
    <row r="83" spans="2:16" ht="13.5" thickBot="1">
      <c r="B83" s="139"/>
      <c r="C83" s="40"/>
      <c r="D83" s="40"/>
      <c r="E83" s="40"/>
      <c r="F83" s="40"/>
      <c r="G83" s="40"/>
      <c r="H83" s="40"/>
      <c r="I83" s="40"/>
      <c r="J83" s="40"/>
      <c r="K83" s="40"/>
      <c r="L83" s="40"/>
      <c r="M83" s="40"/>
      <c r="N83" s="40"/>
      <c r="O83" s="40"/>
      <c r="P83" s="141"/>
    </row>
    <row r="84" spans="2:16" ht="13.5" thickBot="1">
      <c r="B84" s="142"/>
      <c r="C84" s="143" t="str">
        <f>+CARATULA!$A$87</f>
        <v>10/05/2018</v>
      </c>
      <c r="D84" s="144" t="str">
        <f>+CARATULA!C87</f>
        <v>  De 37 a 54 cargos docentes</v>
      </c>
      <c r="E84" s="145"/>
      <c r="F84" s="145"/>
      <c r="G84" s="146"/>
      <c r="H84" s="146"/>
      <c r="I84" s="146"/>
      <c r="J84" s="146"/>
      <c r="K84" s="146"/>
      <c r="L84" s="146"/>
      <c r="M84" s="146"/>
      <c r="N84" s="146"/>
      <c r="O84" s="146"/>
      <c r="P84" s="147"/>
    </row>
    <row r="85" spans="7:9" ht="13.5" thickTop="1">
      <c r="G85" s="4"/>
      <c r="H85" s="4"/>
      <c r="I85" s="4"/>
    </row>
    <row r="86" spans="7:9" ht="12.75">
      <c r="G86" s="4"/>
      <c r="H86" s="37"/>
      <c r="I86" s="37"/>
    </row>
  </sheetData>
  <sheetProtection password="CED6" sheet="1" objects="1"/>
  <mergeCells count="35">
    <mergeCell ref="D78:E78"/>
    <mergeCell ref="G77:I77"/>
    <mergeCell ref="Q59:R59"/>
    <mergeCell ref="C60:P60"/>
    <mergeCell ref="Q60:R60"/>
    <mergeCell ref="Q61:R61"/>
    <mergeCell ref="C77:E77"/>
    <mergeCell ref="C76:E76"/>
    <mergeCell ref="G76:I76"/>
    <mergeCell ref="B9:O9"/>
    <mergeCell ref="B10:P10"/>
    <mergeCell ref="C70:E70"/>
    <mergeCell ref="C61:P61"/>
    <mergeCell ref="C58:P58"/>
    <mergeCell ref="C59:P59"/>
    <mergeCell ref="D79:E79"/>
    <mergeCell ref="C14:O14"/>
    <mergeCell ref="J18:O18"/>
    <mergeCell ref="K44:N45"/>
    <mergeCell ref="O44:O45"/>
    <mergeCell ref="C17:I17"/>
    <mergeCell ref="J17:O17"/>
    <mergeCell ref="J43:O43"/>
    <mergeCell ref="H78:I78"/>
    <mergeCell ref="E43:I43"/>
    <mergeCell ref="C82:M82"/>
    <mergeCell ref="C43:D43"/>
    <mergeCell ref="G44:I44"/>
    <mergeCell ref="K70:N79"/>
    <mergeCell ref="G71:I71"/>
    <mergeCell ref="G72:I72"/>
    <mergeCell ref="G70:I70"/>
    <mergeCell ref="C71:E71"/>
    <mergeCell ref="C72:E72"/>
    <mergeCell ref="H79:I79"/>
  </mergeCells>
  <printOptions/>
  <pageMargins left="0.8267716535433072" right="0" top="0.4724409448818898" bottom="0.984251968503937" header="0" footer="0"/>
  <pageSetup fitToHeight="1" fitToWidth="1" horizontalDpi="300" verticalDpi="300" orientation="portrait" paperSize="5"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 - Dirección de Recaudación y Fiscalización</dc:creator>
  <cp:keywords/>
  <dc:description/>
  <cp:lastModifiedBy>Instituto de Previsión Social</cp:lastModifiedBy>
  <cp:lastPrinted>2010-05-10T18:17:11Z</cp:lastPrinted>
  <dcterms:created xsi:type="dcterms:W3CDTF">2001-09-18T12:42:36Z</dcterms:created>
  <dcterms:modified xsi:type="dcterms:W3CDTF">2019-04-29T13:32:21Z</dcterms:modified>
  <cp:category/>
  <cp:version/>
  <cp:contentType/>
  <cp:contentStatus/>
</cp:coreProperties>
</file>