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1820" windowHeight="6810" tabRatio="816" activeTab="0"/>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DATOSEMP" sheetId="10" r:id="rId10"/>
    <sheet name="PAGOS" sheetId="11" r:id="rId11"/>
    <sheet name="DATOSDOC" sheetId="12" r:id="rId12"/>
  </sheets>
  <externalReferences>
    <externalReference r:id="rId15"/>
    <externalReference r:id="rId16"/>
  </externalReferences>
  <definedNames>
    <definedName name="ABR_1">'[2].xls].xls].xls]ABRIL'!$A$1:$AC$42</definedName>
    <definedName name="AGO_1" localSheetId="1">#REF!</definedName>
    <definedName name="AGO_1">'AGO'!$A$1:$AC$42</definedName>
    <definedName name="_xlnm.Print_Area" localSheetId="7">'AGO'!$A$1:$AC$42</definedName>
    <definedName name="_xlnm.Print_Area" localSheetId="2">'CARATULA'!$A$1:$Q$85</definedName>
    <definedName name="_xlnm.Print_Area" localSheetId="11">'DATOSDOC'!$A$1:$AD$19</definedName>
    <definedName name="_xlnm.Print_Area" localSheetId="9">'DATOSEMP'!#REF!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'NOVEDADES'!$A$1:$I$22</definedName>
    <definedName name="_xlnm.Print_Area" localSheetId="5">'SACJUN'!$A$1:$AC$42</definedName>
    <definedName name="CARATULA" localSheetId="2">'CARATULA'!$A$1:$Q$85</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9">'DATOSEMP'!#REF!</definedName>
    <definedName name="ENE_1">'[2].xls].xls].xls]ENE'!$A$1:$AC$42</definedName>
    <definedName name="FEB_1" localSheetId="5">'SACJUN'!$A$1:$AC$42</definedName>
    <definedName name="FEB_1">'[2].xls].xls].xls]FEB'!$A$1:$AC$42</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'SACJUN'!#REF!</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'JUL'!$A$1:$AC$42</definedName>
    <definedName name="JUN_1" localSheetId="1">#REF!</definedName>
    <definedName name="JUN_1">'JUN'!$A$1:$AC$42</definedName>
    <definedName name="MAR_1">'[2].xls].xls].xls]MAR'!$A$1:$AC$42</definedName>
    <definedName name="MAY_1" localSheetId="1">#REF!</definedName>
    <definedName name="MAY_1">'MAY'!$A$1:$AC$42</definedName>
    <definedName name="NOV">#REF!</definedName>
    <definedName name="NOVEDADES">#REF!</definedName>
    <definedName name="SACJUN_1" localSheetId="1">#REF!</definedName>
    <definedName name="SACJUN_1">'SACJUN'!$A$1:$AC$42</definedName>
  </definedNames>
  <calcPr calcMode="autoNoTable" fullCalcOnLoad="1"/>
</workbook>
</file>

<file path=xl/sharedStrings.xml><?xml version="1.0" encoding="utf-8"?>
<sst xmlns="http://schemas.openxmlformats.org/spreadsheetml/2006/main" count="1053" uniqueCount="313">
  <si>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</si>
  <si>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</si>
  <si>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</si>
  <si>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</si>
  <si>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</si>
  <si>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</si>
  <si>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</si>
  <si>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</si>
  <si>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</si>
  <si>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</si>
  <si>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</si>
  <si>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</si>
  <si>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</si>
  <si>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</si>
  <si>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</si>
  <si>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</si>
  <si>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</si>
  <si>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</si>
  <si>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</si>
  <si>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</si>
  <si>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</si>
  <si>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</si>
  <si>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</si>
  <si>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</si>
  <si>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</si>
  <si>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 xml:space="preserve">........................................................................., ........................................................ de 200 ......                           </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</si>
  <si>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</si>
  <si>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</si>
  <si>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</si>
  <si>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</si>
  <si>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</si>
  <si>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</si>
  <si>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</si>
  <si>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</si>
  <si>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</si>
  <si>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</si>
  <si>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</si>
  <si>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</si>
  <si>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</si>
  <si>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</si>
  <si>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</si>
  <si>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</si>
  <si>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</si>
  <si>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</si>
  <si>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</si>
  <si>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</si>
  <si>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</si>
  <si>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</si>
  <si>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</si>
  <si>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</si>
  <si>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</si>
  <si>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</si>
  <si>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</si>
  <si>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</si>
  <si>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</si>
  <si>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</si>
  <si>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</si>
  <si>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</si>
  <si>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</si>
  <si>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</si>
  <si>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</si>
  <si>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</si>
  <si>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</si>
  <si>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</si>
  <si>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</si>
  <si>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</si>
  <si>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</si>
  <si>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</si>
  <si>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</si>
  <si>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</si>
  <si>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</si>
  <si>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</si>
  <si>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</si>
  <si>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</si>
  <si>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</si>
  <si>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</si>
  <si>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</si>
  <si>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</si>
  <si>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</si>
  <si>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</si>
  <si>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</si>
  <si>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</si>
  <si>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</si>
  <si>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</si>
  <si>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</si>
  <si>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</si>
  <si>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</si>
  <si>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</si>
  <si>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</si>
  <si>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</si>
  <si>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</si>
  <si>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</si>
  <si>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</si>
  <si>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</si>
  <si>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</si>
  <si>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</si>
  <si>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</si>
  <si>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</si>
  <si>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</si>
  <si>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</si>
  <si>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</si>
  <si>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</si>
  <si>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</si>
  <si>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</si>
  <si>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Desde el 10 de mayo y hasta el 30 de junio. </t>
  </si>
  <si>
    <t xml:space="preserve">              2°</t>
  </si>
  <si>
    <t>Mayo, junio y sac, julio y agosto.</t>
  </si>
  <si>
    <t>Desde el 10 de setiembre y hasta el 31 de octubre.</t>
  </si>
  <si>
    <t xml:space="preserve">              3°</t>
  </si>
  <si>
    <t>Setiembre, octubre, noviembre, diciembre y sac.</t>
  </si>
  <si>
    <t>Desde el 10 de enero y  hasta el 31 de marzo.</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</si>
  <si>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</si>
  <si>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</si>
  <si>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</si>
  <si>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</si>
  <si>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</si>
  <si>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</si>
  <si>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</si>
  <si>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</si>
  <si>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</si>
  <si>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</si>
  <si>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</si>
  <si>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</si>
  <si>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</si>
  <si>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</si>
  <si>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</si>
  <si>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</si>
  <si>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</si>
  <si>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</si>
  <si>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</si>
  <si>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</si>
  <si>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</si>
  <si>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</si>
  <si>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</si>
  <si>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</si>
  <si>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</si>
  <si>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</si>
  <si>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</si>
  <si>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</si>
  <si>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</si>
  <si>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</si>
  <si>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</si>
  <si>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</si>
  <si>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</si>
  <si>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</si>
  <si>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</si>
  <si>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</si>
  <si>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</si>
  <si>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</si>
  <si>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</si>
  <si>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</si>
  <si>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</si>
  <si>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</si>
  <si>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</si>
  <si>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</si>
  <si>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</si>
  <si>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</si>
  <si>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</si>
  <si>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</si>
  <si>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</si>
  <si>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</si>
  <si>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</si>
  <si>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</si>
  <si>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</si>
  <si>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</si>
  <si>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</si>
  <si>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</si>
  <si>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</si>
  <si>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</si>
  <si>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</si>
  <si>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</si>
  <si>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</si>
  <si>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</si>
  <si>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</si>
  <si>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</si>
  <si>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</si>
  <si>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</si>
  <si>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</si>
  <si>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</si>
  <si>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</si>
  <si>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</si>
  <si>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</si>
  <si>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</si>
  <si>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</si>
  <si>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</si>
  <si>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</si>
  <si>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</si>
  <si>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</si>
  <si>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</si>
  <si>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</si>
  <si>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</si>
  <si>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</si>
  <si>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</si>
  <si>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</si>
  <si>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</si>
  <si>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</si>
  <si>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</si>
  <si>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</si>
  <si>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</si>
  <si>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</si>
  <si>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</si>
  <si>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</si>
  <si>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</si>
  <si>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</si>
  <si>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</si>
  <si>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</si>
  <si>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</si>
  <si>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</si>
  <si>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</si>
  <si>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</si>
  <si>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</si>
  <si>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</si>
  <si>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</si>
  <si>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</si>
  <si>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</si>
  <si>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</si>
  <si>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</si>
  <si>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</si>
  <si>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</si>
  <si>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</si>
  <si>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0"/>
      </rPr>
      <t xml:space="preserve">  </t>
    </r>
  </si>
  <si>
    <r>
      <t xml:space="preserve"> </t>
    </r>
    <r>
      <rPr>
        <b/>
        <sz val="12"/>
        <rFont val="Arial"/>
        <family val="2"/>
      </rPr>
      <t>PROPIETARIO</t>
    </r>
    <r>
      <rPr>
        <sz val="12"/>
        <rFont val="Arial"/>
        <family val="0"/>
      </rPr>
      <t xml:space="preserve"> </t>
    </r>
  </si>
  <si>
    <r>
      <t xml:space="preserve"> SI ES </t>
    </r>
    <r>
      <rPr>
        <b/>
        <sz val="12"/>
        <rFont val="Arial"/>
        <family val="0"/>
      </rPr>
      <t>PERSONA JURIDICA</t>
    </r>
  </si>
  <si>
    <r>
      <t xml:space="preserve"> </t>
    </r>
    <r>
      <rPr>
        <b/>
        <sz val="12"/>
        <rFont val="Arial"/>
        <family val="2"/>
      </rPr>
      <t>REP. LEGAL</t>
    </r>
    <r>
      <rPr>
        <sz val="12"/>
        <rFont val="Arial"/>
        <family val="0"/>
      </rPr>
      <t xml:space="preserve"> </t>
    </r>
  </si>
  <si>
    <r>
      <t xml:space="preserve">              </t>
    </r>
    <r>
      <rPr>
        <b/>
        <sz val="12"/>
        <rFont val="Arial"/>
        <family val="2"/>
      </rPr>
      <t>SE RECIBE</t>
    </r>
    <r>
      <rPr>
        <sz val="12"/>
        <rFont val="Arial"/>
        <family val="0"/>
      </rPr>
      <t xml:space="preserve"> la DDJJ CUATRIMESTRAL  o  PARCIAL  y demás documentación para su control.   </t>
    </r>
  </si>
  <si>
    <r>
      <t xml:space="preserve">              </t>
    </r>
    <r>
      <rPr>
        <b/>
        <sz val="12"/>
        <rFont val="Arial"/>
        <family val="2"/>
      </rPr>
      <t>NO SE RECIBE</t>
    </r>
    <r>
      <rPr>
        <sz val="12"/>
        <rFont val="Arial"/>
        <family val="0"/>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</si>
  <si>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</si>
  <si>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</si>
  <si>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</si>
  <si>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</si>
  <si>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 xml:space="preserve">2)  RESOLUCION IPS N° 8/2001 del 11-10-2001 (B.O. 29/10/01) parte pertinente: </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</si>
  <si>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</si>
  <si>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</si>
  <si>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</si>
  <si>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</si>
  <si>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</si>
  <si>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</si>
  <si>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</si>
  <si>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</si>
  <si>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</si>
  <si>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</si>
  <si>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</si>
  <si>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</si>
  <si>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</si>
  <si>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</si>
  <si>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</si>
  <si>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</si>
  <si>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</si>
  <si>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</si>
  <si>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0"/>
      </rPr>
      <t>UNA LINEA</t>
    </r>
    <r>
      <rPr>
        <sz val="11"/>
        <rFont val="Arial"/>
        <family val="0"/>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</si>
  <si>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</si>
  <si>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</si>
  <si>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</si>
  <si>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</si>
  <si>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</si>
  <si>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</si>
  <si>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</si>
  <si>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</si>
  <si>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</si>
  <si>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</si>
  <si>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</si>
  <si>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</si>
  <si>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</si>
  <si>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</si>
  <si>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</si>
  <si>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</si>
  <si>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</si>
  <si>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</si>
  <si>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</si>
  <si>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</si>
  <si>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</si>
  <si>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</si>
  <si>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</si>
  <si>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</si>
  <si>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</si>
  <si>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</si>
  <si>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</si>
  <si>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</si>
  <si>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</si>
  <si>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</si>
  <si>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</si>
  <si>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</si>
  <si>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</si>
  <si>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</si>
  <si>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</si>
  <si>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</si>
  <si>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</si>
  <si>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</si>
  <si>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</si>
  <si>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</si>
  <si>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</si>
  <si>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</si>
  <si>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</si>
  <si>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</si>
  <si>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</si>
  <si>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</si>
  <si>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</si>
  <si>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</si>
  <si>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</si>
  <si>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</si>
  <si>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</si>
  <si>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R.19-20/06</t>
  </si>
  <si>
    <t>R. 07/11</t>
  </si>
  <si>
    <t>R.09-11/09</t>
  </si>
  <si>
    <t>R.09/12</t>
  </si>
  <si>
    <t>R. 04/14</t>
  </si>
  <si>
    <t>'   12-05-14</t>
  </si>
  <si>
    <t>AÑO 2014</t>
  </si>
  <si>
    <t>2014/05</t>
  </si>
  <si>
    <t>2014/06</t>
  </si>
  <si>
    <t>2014/06SAC</t>
  </si>
  <si>
    <t>2014/07</t>
  </si>
  <si>
    <t>2014/08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</si>
</sst>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0"/>
    </font>
    <font>
      <u val="single"/>
      <sz val="10"/>
      <color indexed="36"/>
      <name val="Arial"/>
      <family val="0"/>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0"/>
    </font>
    <font>
      <b/>
      <u val="single"/>
      <sz val="12"/>
      <name val="Arial"/>
      <family val="2"/>
    </font>
    <font>
      <sz val="8"/>
      <name val="Arial"/>
      <family val="0"/>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59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4"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68" xfId="0" applyBorder="1" applyAlignment="1">
      <alignment/>
    </xf>
    <xf numFmtId="0" fontId="0" fillId="0" borderId="69" xfId="0" applyBorder="1" applyAlignment="1">
      <alignment/>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4" fillId="0" borderId="0" xfId="0" applyFont="1" applyFill="1" applyBorder="1" applyAlignment="1">
      <alignment horizontal="center"/>
    </xf>
    <xf numFmtId="0" fontId="0" fillId="0" borderId="74"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3" xfId="0" applyFont="1" applyBorder="1" applyAlignment="1">
      <alignment/>
    </xf>
    <xf numFmtId="0" fontId="4" fillId="0" borderId="74"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8" xfId="0" applyFont="1" applyBorder="1" applyAlignment="1" applyProtection="1">
      <alignment/>
      <protection locked="0"/>
    </xf>
    <xf numFmtId="0" fontId="0" fillId="0" borderId="79" xfId="0" applyBorder="1" applyAlignment="1">
      <alignment/>
    </xf>
    <xf numFmtId="0" fontId="0" fillId="0" borderId="79" xfId="0" applyBorder="1" applyAlignment="1" quotePrefix="1">
      <alignment/>
    </xf>
    <xf numFmtId="0" fontId="0" fillId="0" borderId="80"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81" xfId="0" applyFont="1" applyBorder="1" applyAlignment="1" applyProtection="1">
      <alignment horizontal="left" vertical="center"/>
      <protection locked="0"/>
    </xf>
    <xf numFmtId="0" fontId="0" fillId="0" borderId="82" xfId="0" applyBorder="1" applyAlignment="1">
      <alignment vertical="center"/>
    </xf>
    <xf numFmtId="0" fontId="0" fillId="0" borderId="83"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4" xfId="0" applyFont="1" applyBorder="1" applyAlignment="1" applyProtection="1">
      <alignment horizontal="center" vertical="center"/>
      <protection locked="0"/>
    </xf>
    <xf numFmtId="0" fontId="0" fillId="0" borderId="85"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4" xfId="0" applyFont="1" applyBorder="1" applyAlignment="1" applyProtection="1">
      <alignment horizontal="left" vertical="center"/>
      <protection locked="0"/>
    </xf>
    <xf numFmtId="0" fontId="1" fillId="0" borderId="84"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5" xfId="0" applyFont="1" applyBorder="1" applyAlignment="1">
      <alignment vertical="center"/>
    </xf>
    <xf numFmtId="0" fontId="1" fillId="0" borderId="86"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4"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5"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7"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8" xfId="0" applyFont="1" applyFill="1" applyBorder="1" applyAlignment="1" applyProtection="1">
      <alignment vertical="center"/>
      <protection/>
    </xf>
    <xf numFmtId="0" fontId="0" fillId="0" borderId="48" xfId="0" applyFill="1" applyBorder="1" applyAlignment="1">
      <alignment/>
    </xf>
    <xf numFmtId="0" fontId="16" fillId="0" borderId="89"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1" xfId="0" applyFont="1" applyFill="1" applyBorder="1" applyAlignment="1" applyProtection="1">
      <alignment vertical="center"/>
      <protection locked="0"/>
    </xf>
    <xf numFmtId="0" fontId="1" fillId="0" borderId="82"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81" xfId="0" applyFont="1" applyFill="1" applyBorder="1" applyAlignment="1">
      <alignment vertical="center"/>
    </xf>
    <xf numFmtId="0" fontId="9" fillId="0" borderId="1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90" xfId="0" applyFont="1" applyBorder="1" applyAlignment="1">
      <alignment horizontal="center"/>
    </xf>
    <xf numFmtId="0" fontId="1" fillId="0" borderId="86" xfId="0" applyFont="1" applyBorder="1" applyAlignment="1">
      <alignment horizontal="center"/>
    </xf>
    <xf numFmtId="0" fontId="1" fillId="0" borderId="91"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2" xfId="0" applyBorder="1" applyAlignment="1" applyProtection="1">
      <alignment/>
      <protection/>
    </xf>
    <xf numFmtId="0" fontId="0" fillId="0" borderId="93" xfId="0" applyBorder="1" applyAlignment="1" applyProtection="1">
      <alignment/>
      <protection/>
    </xf>
    <xf numFmtId="0" fontId="0" fillId="0" borderId="94" xfId="0" applyBorder="1" applyAlignment="1" applyProtection="1">
      <alignment/>
      <protection/>
    </xf>
    <xf numFmtId="0" fontId="0" fillId="0" borderId="23" xfId="0" applyBorder="1" applyAlignment="1" applyProtection="1">
      <alignment/>
      <protection/>
    </xf>
    <xf numFmtId="0" fontId="0" fillId="0" borderId="9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8" xfId="0" applyFont="1" applyBorder="1" applyAlignment="1" applyProtection="1">
      <alignment/>
      <protection/>
    </xf>
    <xf numFmtId="0" fontId="0" fillId="0" borderId="79"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1" xfId="0" applyFont="1" applyBorder="1" applyAlignment="1" applyProtection="1">
      <alignment vertical="center"/>
      <protection/>
    </xf>
    <xf numFmtId="0" fontId="0" fillId="0" borderId="82" xfId="0" applyBorder="1" applyAlignment="1" applyProtection="1">
      <alignment vertical="center"/>
      <protection/>
    </xf>
    <xf numFmtId="0" fontId="0" fillId="0" borderId="83"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5"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4"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4" xfId="0" applyFont="1" applyBorder="1" applyAlignment="1" applyProtection="1">
      <alignment vertical="center"/>
      <protection/>
    </xf>
    <xf numFmtId="0" fontId="0" fillId="0" borderId="84"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5" xfId="0" applyFont="1" applyBorder="1" applyAlignment="1" applyProtection="1">
      <alignment vertical="center"/>
      <protection/>
    </xf>
    <xf numFmtId="0" fontId="1" fillId="0" borderId="86" xfId="0" applyFont="1" applyBorder="1" applyAlignment="1" applyProtection="1">
      <alignment horizontal="right" vertical="center"/>
      <protection/>
    </xf>
    <xf numFmtId="0" fontId="9" fillId="0" borderId="84"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8"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7"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9" xfId="0" applyFont="1" applyFill="1" applyBorder="1" applyAlignment="1" applyProtection="1">
      <alignment horizontal="right"/>
      <protection/>
    </xf>
    <xf numFmtId="0" fontId="9" fillId="0" borderId="81" xfId="0" applyFont="1" applyFill="1" applyBorder="1" applyAlignment="1" applyProtection="1">
      <alignment vertical="center"/>
      <protection/>
    </xf>
    <xf numFmtId="0" fontId="9" fillId="0" borderId="82"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6" xfId="0" applyBorder="1" applyAlignment="1" applyProtection="1">
      <alignment horizontal="center"/>
      <protection/>
    </xf>
    <xf numFmtId="0" fontId="0" fillId="0" borderId="97" xfId="0" applyBorder="1" applyAlignment="1" applyProtection="1">
      <alignment horizontal="center"/>
      <protection/>
    </xf>
    <xf numFmtId="0" fontId="0" fillId="0" borderId="23" xfId="0" applyBorder="1" applyAlignment="1" applyProtection="1">
      <alignment horizontal="center"/>
      <protection/>
    </xf>
    <xf numFmtId="0" fontId="0" fillId="0" borderId="9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4"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8" xfId="0" applyBorder="1" applyAlignment="1" applyProtection="1">
      <alignment horizontal="center"/>
      <protection/>
    </xf>
    <xf numFmtId="43" fontId="0" fillId="0" borderId="79"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91"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Border="1" applyAlignment="1" applyProtection="1">
      <alignment vertical="center"/>
      <protection/>
    </xf>
    <xf numFmtId="0" fontId="16" fillId="0" borderId="86"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4" xfId="0" applyNumberFormat="1" applyFont="1" applyBorder="1" applyAlignment="1" applyProtection="1">
      <alignment horizontal="left" vertical="center"/>
      <protection locked="0"/>
    </xf>
    <xf numFmtId="0" fontId="13" fillId="0" borderId="84" xfId="45" applyBorder="1" applyAlignment="1" applyProtection="1">
      <alignment horizontal="left" vertical="center"/>
      <protection locked="0"/>
    </xf>
    <xf numFmtId="0" fontId="16" fillId="33" borderId="91" xfId="0" applyFont="1" applyFill="1" applyBorder="1" applyAlignment="1">
      <alignment vertical="center"/>
    </xf>
    <xf numFmtId="0" fontId="18" fillId="0" borderId="67" xfId="0" applyFont="1" applyFill="1" applyBorder="1" applyAlignment="1" applyProtection="1">
      <alignment vertical="center"/>
      <protection/>
    </xf>
    <xf numFmtId="0" fontId="16" fillId="0" borderId="81"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2" xfId="0" applyBorder="1" applyAlignment="1">
      <alignment/>
    </xf>
    <xf numFmtId="0" fontId="9" fillId="0" borderId="98"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15" xfId="0" applyFont="1" applyFill="1" applyBorder="1" applyAlignment="1">
      <alignment horizontal="center"/>
    </xf>
    <xf numFmtId="0" fontId="1" fillId="0" borderId="51" xfId="0" applyFont="1" applyFill="1" applyBorder="1" applyAlignment="1">
      <alignment horizontal="center"/>
    </xf>
    <xf numFmtId="0" fontId="1" fillId="0" borderId="99" xfId="0" applyFont="1" applyFill="1" applyBorder="1" applyAlignment="1">
      <alignment horizontal="center"/>
    </xf>
    <xf numFmtId="0" fontId="25"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4" borderId="0" xfId="0" applyFont="1" applyFill="1" applyBorder="1" applyAlignment="1">
      <alignment horizontal="center"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27" xfId="0" applyBorder="1" applyAlignment="1">
      <alignment horizontal="center"/>
    </xf>
    <xf numFmtId="0" fontId="0" fillId="0" borderId="18" xfId="0" applyBorder="1" applyAlignment="1">
      <alignment horizont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0" fillId="0" borderId="0" xfId="0" applyBorder="1" applyAlignment="1">
      <alignment horizontal="left"/>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0" xfId="0" applyFont="1" applyBorder="1" applyAlignment="1">
      <alignment horizontal="left"/>
    </xf>
    <xf numFmtId="0" fontId="0" fillId="0" borderId="103" xfId="0" applyBorder="1" applyAlignment="1">
      <alignment horizontal="center" vertical="justify"/>
    </xf>
    <xf numFmtId="0" fontId="0" fillId="0" borderId="61" xfId="0" applyBorder="1" applyAlignment="1">
      <alignment horizontal="center" vertical="justify"/>
    </xf>
    <xf numFmtId="0" fontId="0" fillId="0" borderId="89" xfId="0" applyBorder="1" applyAlignment="1">
      <alignment horizontal="center" vertical="justify"/>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7"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7" xfId="0" applyBorder="1" applyAlignment="1">
      <alignment horizontal="center"/>
    </xf>
    <xf numFmtId="0" fontId="0" fillId="0" borderId="88" xfId="0"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6" fillId="0" borderId="68"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 fillId="0" borderId="97"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3"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2" fillId="0" borderId="42" xfId="0" applyFont="1" applyBorder="1" applyAlignment="1">
      <alignment horizontal="center"/>
    </xf>
    <xf numFmtId="0" fontId="2" fillId="0" borderId="36" xfId="0" applyFont="1" applyBorder="1" applyAlignment="1">
      <alignment horizontal="center"/>
    </xf>
    <xf numFmtId="0" fontId="2" fillId="0" borderId="43" xfId="0" applyFont="1" applyBorder="1" applyAlignment="1">
      <alignment horizontal="center"/>
    </xf>
    <xf numFmtId="0" fontId="0" fillId="0" borderId="41" xfId="0" applyBorder="1" applyAlignment="1">
      <alignment horizontal="center"/>
    </xf>
    <xf numFmtId="0" fontId="1" fillId="0" borderId="81"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78" xfId="0" applyFont="1" applyBorder="1" applyAlignment="1">
      <alignment horizontal="center"/>
    </xf>
    <xf numFmtId="0" fontId="1" fillId="0" borderId="80" xfId="0" applyFont="1" applyBorder="1" applyAlignment="1">
      <alignment horizontal="center"/>
    </xf>
    <xf numFmtId="0" fontId="1" fillId="0" borderId="37"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7"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7"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 fillId="0" borderId="0" xfId="0" applyFont="1"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83" xfId="0" applyBorder="1" applyAlignment="1" applyProtection="1">
      <alignment horizontal="center"/>
      <protection/>
    </xf>
    <xf numFmtId="0" fontId="2" fillId="0" borderId="4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7"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69"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2"/>
        <xdr:cNvSpPr>
          <a:spLocks/>
        </xdr:cNvSpPr>
      </xdr:nvSpPr>
      <xdr:spPr>
        <a:xfrm>
          <a:off x="3257550" y="73342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2" name="Rectangle 6"/>
        <xdr:cNvSpPr>
          <a:spLocks/>
        </xdr:cNvSpPr>
      </xdr:nvSpPr>
      <xdr:spPr>
        <a:xfrm>
          <a:off x="514350" y="127635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3" name="Rectangle 11"/>
        <xdr:cNvSpPr>
          <a:spLocks/>
        </xdr:cNvSpPr>
      </xdr:nvSpPr>
      <xdr:spPr>
        <a:xfrm>
          <a:off x="514350" y="127635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58</xdr:row>
      <xdr:rowOff>114300</xdr:rowOff>
    </xdr:from>
    <xdr:to>
      <xdr:col>1</xdr:col>
      <xdr:colOff>428625</xdr:colOff>
      <xdr:row>60</xdr:row>
      <xdr:rowOff>9525</xdr:rowOff>
    </xdr:to>
    <xdr:sp>
      <xdr:nvSpPr>
        <xdr:cNvPr id="4" name="Rectangle 12"/>
        <xdr:cNvSpPr>
          <a:spLocks/>
        </xdr:cNvSpPr>
      </xdr:nvSpPr>
      <xdr:spPr>
        <a:xfrm>
          <a:off x="514350" y="123920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13"/>
        <xdr:cNvSpPr>
          <a:spLocks/>
        </xdr:cNvSpPr>
      </xdr:nvSpPr>
      <xdr:spPr>
        <a:xfrm>
          <a:off x="6191250"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17"/>
        <xdr:cNvSpPr>
          <a:spLocks/>
        </xdr:cNvSpPr>
      </xdr:nvSpPr>
      <xdr:spPr>
        <a:xfrm>
          <a:off x="3257550"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19"/>
        <xdr:cNvSpPr>
          <a:spLocks/>
        </xdr:cNvSpPr>
      </xdr:nvSpPr>
      <xdr:spPr>
        <a:xfrm>
          <a:off x="371475" y="73342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20"/>
        <xdr:cNvSpPr>
          <a:spLocks/>
        </xdr:cNvSpPr>
      </xdr:nvSpPr>
      <xdr:spPr>
        <a:xfrm>
          <a:off x="7496175" y="73152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21"/>
        <xdr:cNvSpPr>
          <a:spLocks/>
        </xdr:cNvSpPr>
      </xdr:nvSpPr>
      <xdr:spPr>
        <a:xfrm>
          <a:off x="2028825" y="7772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22"/>
        <xdr:cNvSpPr>
          <a:spLocks/>
        </xdr:cNvSpPr>
      </xdr:nvSpPr>
      <xdr:spPr>
        <a:xfrm>
          <a:off x="6353175" y="7772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23"/>
        <xdr:cNvSpPr>
          <a:spLocks/>
        </xdr:cNvSpPr>
      </xdr:nvSpPr>
      <xdr:spPr>
        <a:xfrm>
          <a:off x="4876800"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66675</xdr:rowOff>
    </xdr:from>
    <xdr:to>
      <xdr:col>15</xdr:col>
      <xdr:colOff>66675</xdr:colOff>
      <xdr:row>3</xdr:row>
      <xdr:rowOff>123825</xdr:rowOff>
    </xdr:to>
    <xdr:pic>
      <xdr:nvPicPr>
        <xdr:cNvPr id="12" name="Picture 25"/>
        <xdr:cNvPicPr preferRelativeResize="1">
          <a:picLocks noChangeAspect="1"/>
        </xdr:cNvPicPr>
      </xdr:nvPicPr>
      <xdr:blipFill>
        <a:blip r:embed="rId1"/>
        <a:stretch>
          <a:fillRect/>
        </a:stretch>
      </xdr:blipFill>
      <xdr:spPr>
        <a:xfrm>
          <a:off x="66675" y="66675"/>
          <a:ext cx="99726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469130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469130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469130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469130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6384250"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14</xdr:col>
      <xdr:colOff>695325</xdr:colOff>
      <xdr:row>4</xdr:row>
      <xdr:rowOff>38100</xdr:rowOff>
    </xdr:to>
    <xdr:pic>
      <xdr:nvPicPr>
        <xdr:cNvPr id="1" name="Picture 3"/>
        <xdr:cNvPicPr preferRelativeResize="1">
          <a:picLocks noChangeAspect="1"/>
        </xdr:cNvPicPr>
      </xdr:nvPicPr>
      <xdr:blipFill>
        <a:blip r:embed="rId1"/>
        <a:stretch>
          <a:fillRect/>
        </a:stretch>
      </xdr:blipFill>
      <xdr:spPr>
        <a:xfrm>
          <a:off x="285750" y="66675"/>
          <a:ext cx="987742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NOVEDADES"/>
      <sheetName val=".xls].xls].xls]IMPRIMIR Y LEER"/>
      <sheetName val=".xls].xls].xls]CARATULA"/>
      <sheetName val=".xls].xls].xls]ENE"/>
      <sheetName val=".xls].xls].xls]FEB"/>
      <sheetName val=".xls].xls].xls]MAR"/>
      <sheetName val=".xls].xls].xls]ABRIL"/>
      <sheetName val=".xls].xls].xls]DDJJ_CUAT_PAR"/>
      <sheetName val=".xls].xls].xls]PAGOS"/>
      <sheetName val=".xls].xls].xls]DATOSEMP"/>
      <sheetName val=".xls].xls].xls]DATOSD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130" zoomScaleNormal="130" zoomScalePageLayoutView="0" workbookViewId="0" topLeftCell="A1">
      <selection activeCell="A1" sqref="A1"/>
    </sheetView>
  </sheetViews>
  <sheetFormatPr defaultColWidth="11.421875" defaultRowHeight="12.75"/>
  <cols>
    <col min="1" max="1" width="1.57421875" style="195" customWidth="1"/>
    <col min="2" max="2" width="2.8515625" style="195" customWidth="1"/>
    <col min="3" max="3" width="13.421875" style="195" customWidth="1"/>
    <col min="4" max="7" width="11.421875" style="195" customWidth="1"/>
    <col min="8" max="8" width="13.421875" style="195" customWidth="1"/>
    <col min="9" max="9" width="1.1484375" style="195" customWidth="1"/>
    <col min="10" max="16384" width="11.421875" style="195" customWidth="1"/>
  </cols>
  <sheetData>
    <row r="1" ht="7.5" customHeight="1" thickBot="1"/>
    <row r="2" spans="2:9" ht="12.75">
      <c r="B2" s="424"/>
      <c r="C2" s="425"/>
      <c r="D2" s="425"/>
      <c r="E2" s="425"/>
      <c r="F2" s="425"/>
      <c r="G2" s="425"/>
      <c r="H2" s="425"/>
      <c r="I2" s="426"/>
    </row>
    <row r="3" spans="2:10" ht="15.75" customHeight="1">
      <c r="B3" s="427"/>
      <c r="C3" s="453" t="s">
        <v>286</v>
      </c>
      <c r="D3" s="453"/>
      <c r="E3" s="453"/>
      <c r="F3" s="453"/>
      <c r="G3" s="453"/>
      <c r="H3" s="453"/>
      <c r="I3" s="428"/>
      <c r="J3" s="429"/>
    </row>
    <row r="4" spans="2:9" ht="12.75">
      <c r="B4" s="427"/>
      <c r="C4" s="430"/>
      <c r="D4" s="203"/>
      <c r="E4" s="203"/>
      <c r="F4" s="203"/>
      <c r="G4" s="203"/>
      <c r="H4" s="203"/>
      <c r="I4" s="431"/>
    </row>
    <row r="5" spans="2:9" ht="15.75" customHeight="1">
      <c r="B5" s="427"/>
      <c r="C5" s="432"/>
      <c r="D5" s="449" t="s">
        <v>255</v>
      </c>
      <c r="E5" s="449"/>
      <c r="F5" s="449"/>
      <c r="G5" s="449"/>
      <c r="H5" s="449"/>
      <c r="I5" s="431"/>
    </row>
    <row r="6" spans="2:9" s="440" customFormat="1" ht="30.75" customHeight="1">
      <c r="B6" s="441"/>
      <c r="C6" s="451" t="s">
        <v>283</v>
      </c>
      <c r="D6" s="451"/>
      <c r="E6" s="451"/>
      <c r="F6" s="451"/>
      <c r="G6" s="451"/>
      <c r="H6" s="451"/>
      <c r="I6" s="442"/>
    </row>
    <row r="7" spans="2:9" ht="24.75" customHeight="1">
      <c r="B7" s="427"/>
      <c r="C7" s="450" t="s">
        <v>289</v>
      </c>
      <c r="D7" s="450"/>
      <c r="E7" s="450"/>
      <c r="F7" s="450"/>
      <c r="G7" s="450"/>
      <c r="H7" s="450"/>
      <c r="I7" s="431"/>
    </row>
    <row r="8" spans="2:11" ht="39.75" customHeight="1">
      <c r="B8" s="427"/>
      <c r="C8" s="450" t="s">
        <v>256</v>
      </c>
      <c r="D8" s="450"/>
      <c r="E8" s="450"/>
      <c r="F8" s="450"/>
      <c r="G8" s="450"/>
      <c r="H8" s="450"/>
      <c r="I8" s="431"/>
      <c r="K8" s="443"/>
    </row>
    <row r="9" spans="2:9" ht="12.75">
      <c r="B9" s="427"/>
      <c r="C9" s="433"/>
      <c r="D9" s="203"/>
      <c r="E9" s="203"/>
      <c r="F9" s="203"/>
      <c r="G9" s="203"/>
      <c r="H9" s="203"/>
      <c r="I9" s="431"/>
    </row>
    <row r="10" spans="2:9" ht="54" customHeight="1">
      <c r="B10" s="427"/>
      <c r="C10" s="452" t="s">
        <v>293</v>
      </c>
      <c r="D10" s="450"/>
      <c r="E10" s="450"/>
      <c r="F10" s="450"/>
      <c r="G10" s="450"/>
      <c r="H10" s="450"/>
      <c r="I10" s="431"/>
    </row>
    <row r="11" spans="2:11" ht="12.75">
      <c r="B11" s="427"/>
      <c r="C11" s="203"/>
      <c r="D11" s="203"/>
      <c r="E11" s="203"/>
      <c r="F11" s="203"/>
      <c r="G11" s="203"/>
      <c r="H11" s="203"/>
      <c r="I11" s="431"/>
      <c r="K11" s="443"/>
    </row>
    <row r="12" spans="2:9" ht="81" customHeight="1">
      <c r="B12" s="427"/>
      <c r="C12" s="450" t="s">
        <v>294</v>
      </c>
      <c r="D12" s="450"/>
      <c r="E12" s="450"/>
      <c r="F12" s="450"/>
      <c r="G12" s="450"/>
      <c r="H12" s="450"/>
      <c r="I12" s="431"/>
    </row>
    <row r="13" spans="2:9" ht="12.75">
      <c r="B13" s="427"/>
      <c r="C13" s="203"/>
      <c r="D13" s="203"/>
      <c r="E13" s="203"/>
      <c r="F13" s="203"/>
      <c r="G13" s="203"/>
      <c r="H13" s="203"/>
      <c r="I13" s="431"/>
    </row>
    <row r="14" spans="2:9" ht="39.75" customHeight="1">
      <c r="B14" s="427"/>
      <c r="C14" s="450" t="s">
        <v>290</v>
      </c>
      <c r="D14" s="454"/>
      <c r="E14" s="454"/>
      <c r="F14" s="454"/>
      <c r="G14" s="454"/>
      <c r="H14" s="454"/>
      <c r="I14" s="431"/>
    </row>
    <row r="15" spans="2:9" ht="12.75">
      <c r="B15" s="427"/>
      <c r="C15" s="203"/>
      <c r="D15" s="203"/>
      <c r="E15" s="203"/>
      <c r="F15" s="203"/>
      <c r="G15" s="203"/>
      <c r="H15" s="203"/>
      <c r="I15" s="431"/>
    </row>
    <row r="16" spans="2:9" ht="51.75" customHeight="1">
      <c r="B16" s="427"/>
      <c r="C16" s="450" t="s">
        <v>295</v>
      </c>
      <c r="D16" s="450"/>
      <c r="E16" s="450"/>
      <c r="F16" s="450"/>
      <c r="G16" s="450"/>
      <c r="H16" s="450"/>
      <c r="I16" s="431"/>
    </row>
    <row r="17" spans="2:9" ht="12.75">
      <c r="B17" s="427"/>
      <c r="C17" s="203"/>
      <c r="D17" s="203"/>
      <c r="E17" s="203"/>
      <c r="F17" s="203"/>
      <c r="G17" s="203"/>
      <c r="H17" s="203"/>
      <c r="I17" s="431"/>
    </row>
    <row r="18" spans="2:9" ht="75" customHeight="1">
      <c r="B18" s="427"/>
      <c r="C18" s="450" t="s">
        <v>296</v>
      </c>
      <c r="D18" s="450"/>
      <c r="E18" s="450"/>
      <c r="F18" s="450"/>
      <c r="G18" s="450"/>
      <c r="H18" s="450"/>
      <c r="I18" s="431"/>
    </row>
    <row r="19" spans="2:9" ht="79.5" customHeight="1">
      <c r="B19" s="427"/>
      <c r="C19" s="454" t="s">
        <v>297</v>
      </c>
      <c r="D19" s="454"/>
      <c r="E19" s="454"/>
      <c r="F19" s="454"/>
      <c r="G19" s="454"/>
      <c r="H19" s="454"/>
      <c r="I19" s="431"/>
    </row>
    <row r="20" spans="2:9" ht="12.75">
      <c r="B20" s="427"/>
      <c r="C20" s="433"/>
      <c r="D20" s="203"/>
      <c r="E20" s="203"/>
      <c r="F20" s="203"/>
      <c r="G20" s="203"/>
      <c r="H20" s="203"/>
      <c r="I20" s="431"/>
    </row>
    <row r="21" spans="2:9" ht="27.75" customHeight="1">
      <c r="B21" s="427"/>
      <c r="C21" s="450" t="s">
        <v>291</v>
      </c>
      <c r="D21" s="450"/>
      <c r="E21" s="450"/>
      <c r="F21" s="450"/>
      <c r="G21" s="450"/>
      <c r="H21" s="450"/>
      <c r="I21" s="431"/>
    </row>
    <row r="22" spans="2:9" ht="7.5" customHeight="1" thickBot="1">
      <c r="B22" s="434"/>
      <c r="C22" s="435"/>
      <c r="D22" s="436"/>
      <c r="E22" s="436"/>
      <c r="F22" s="436"/>
      <c r="G22" s="436"/>
      <c r="H22" s="436"/>
      <c r="I22" s="437"/>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1" sqref="A1"/>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7" customWidth="1"/>
    <col min="18" max="18" width="25.421875" style="0" customWidth="1"/>
    <col min="19" max="19" width="16.00390625" style="0" bestFit="1" customWidth="1"/>
    <col min="20" max="20" width="20.00390625" style="167"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8" t="s">
        <v>125</v>
      </c>
      <c r="B1" s="158" t="s">
        <v>126</v>
      </c>
      <c r="C1" s="158" t="s">
        <v>127</v>
      </c>
      <c r="D1" s="158" t="s">
        <v>131</v>
      </c>
      <c r="E1" s="158" t="s">
        <v>132</v>
      </c>
      <c r="F1" s="158" t="s">
        <v>133</v>
      </c>
      <c r="G1" s="158" t="s">
        <v>134</v>
      </c>
      <c r="H1" s="158" t="s">
        <v>135</v>
      </c>
      <c r="I1" s="158" t="s">
        <v>136</v>
      </c>
      <c r="J1" s="158" t="s">
        <v>137</v>
      </c>
      <c r="K1" s="158" t="s">
        <v>138</v>
      </c>
      <c r="L1" s="158" t="s">
        <v>139</v>
      </c>
      <c r="M1" s="158" t="s">
        <v>140</v>
      </c>
      <c r="N1" s="158" t="s">
        <v>141</v>
      </c>
      <c r="O1" s="158" t="s">
        <v>142</v>
      </c>
      <c r="P1" s="158" t="s">
        <v>143</v>
      </c>
      <c r="Q1" s="159" t="s">
        <v>144</v>
      </c>
      <c r="R1" s="158" t="s">
        <v>145</v>
      </c>
      <c r="S1" s="158" t="s">
        <v>146</v>
      </c>
      <c r="T1" s="160" t="s">
        <v>147</v>
      </c>
      <c r="U1" s="161"/>
      <c r="V1" s="161"/>
      <c r="W1" s="161"/>
      <c r="X1" s="161"/>
      <c r="Y1" s="161"/>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2" t="s">
        <v>308</v>
      </c>
      <c r="B2" s="163">
        <f>N(+DDJJ_CUAT_PAR!$G$30)</f>
        <v>0</v>
      </c>
      <c r="C2" s="163">
        <f>T(+DDJJ_CUAT_PAR!$M$30)</f>
      </c>
      <c r="D2" s="163">
        <f>T(+MAY!E$7)</f>
      </c>
      <c r="E2" s="163">
        <f>T(+MAY!U$7)</f>
      </c>
      <c r="F2" s="163">
        <f>T(+MAY!L$7)</f>
      </c>
      <c r="G2" s="163">
        <f>T(+MAY!L9)</f>
      </c>
      <c r="H2" s="163">
        <f>T(+MAY!AB$5)</f>
      </c>
      <c r="I2" s="163">
        <f>N(+MAY!AB$7)</f>
        <v>0</v>
      </c>
      <c r="J2" s="163">
        <f>T(+MAY!AB$9)</f>
      </c>
      <c r="K2" s="163">
        <f>T(+MAY!W$9)</f>
      </c>
      <c r="L2" s="163">
        <f>T(+CARATULA!$J$18)</f>
      </c>
      <c r="M2" s="163">
        <f>T(+MAY!E$9)</f>
      </c>
      <c r="N2" s="163">
        <f>T(+MAY!R$9)</f>
      </c>
      <c r="O2" s="163">
        <f>T(+DDJJ_CUAT_PAR!$G$76)</f>
      </c>
      <c r="P2" s="163">
        <f>T(+DDJJ_CUAT_PAR!$G$78)</f>
      </c>
      <c r="Q2" s="164">
        <f>N(+DDJJ_CUAT_PAR!$H$78)</f>
        <v>0</v>
      </c>
      <c r="R2" s="163">
        <f>T(+DDJJ_CUAT_PAR!$C$76)</f>
      </c>
      <c r="S2" s="163">
        <f>T(+DDJJ_CUAT_PAR!$C$78)</f>
      </c>
      <c r="T2" s="165">
        <f>N(+DDJJ_CUAT_PAR!$D$78)</f>
        <v>0</v>
      </c>
      <c r="U2" s="151"/>
      <c r="V2" s="151"/>
      <c r="W2" s="151"/>
      <c r="X2" s="151"/>
      <c r="Y2" s="151"/>
    </row>
    <row r="3" spans="1:25" ht="24.75" customHeight="1">
      <c r="A3" s="162" t="s">
        <v>309</v>
      </c>
      <c r="B3" s="163">
        <f>N(+DDJJ_CUAT_PAR!$G$30)</f>
        <v>0</v>
      </c>
      <c r="C3" s="163">
        <f>T(+DDJJ_CUAT_PAR!$M$30)</f>
      </c>
      <c r="D3" s="163">
        <f>T(+JUN!E$7)</f>
      </c>
      <c r="E3" s="163">
        <f>T(+JUN!U$7)</f>
      </c>
      <c r="F3" s="163">
        <f>T(+JUN!L$7)</f>
      </c>
      <c r="G3" s="163">
        <f>T(+JUN!L$9)</f>
      </c>
      <c r="H3" s="163">
        <f>T(+JUN!AB$5)</f>
      </c>
      <c r="I3" s="163">
        <f>N(+JUN!AB$7)</f>
        <v>0</v>
      </c>
      <c r="J3" s="163">
        <f>T(+JUN!AB$9)</f>
      </c>
      <c r="K3" s="163">
        <f>T(+JUN!W$9)</f>
      </c>
      <c r="L3" s="163">
        <f>T(+CARATULA!$J$18)</f>
      </c>
      <c r="M3" s="163">
        <f>T(+JUN!E$9)</f>
      </c>
      <c r="N3" s="163">
        <f>T(+JUN!R$9)</f>
      </c>
      <c r="O3" s="163">
        <f>T(+DDJJ_CUAT_PAR!$G$76)</f>
      </c>
      <c r="P3" s="163">
        <f>T(+DDJJ_CUAT_PAR!$G$78)</f>
      </c>
      <c r="Q3" s="164">
        <f>N(+DDJJ_CUAT_PAR!$H$78)</f>
        <v>0</v>
      </c>
      <c r="R3" s="163">
        <f>T(+DDJJ_CUAT_PAR!$C$76)</f>
      </c>
      <c r="S3" s="163">
        <f>T(+DDJJ_CUAT_PAR!$C$78)</f>
      </c>
      <c r="T3" s="165">
        <f>N(+DDJJ_CUAT_PAR!$D$78)</f>
        <v>0</v>
      </c>
      <c r="U3" s="151"/>
      <c r="V3" s="151"/>
      <c r="W3" s="151"/>
      <c r="X3" s="151"/>
      <c r="Y3" s="151"/>
    </row>
    <row r="4" spans="1:25" ht="24.75" customHeight="1">
      <c r="A4" s="162" t="s">
        <v>310</v>
      </c>
      <c r="B4" s="163">
        <f>N(+DDJJ_CUAT_PAR!$G$30)</f>
        <v>0</v>
      </c>
      <c r="C4" s="163">
        <f>T(+DDJJ_CUAT_PAR!$M$30)</f>
      </c>
      <c r="D4" s="163">
        <f>T(+SACJUN!E$7)</f>
      </c>
      <c r="E4" s="163">
        <f>T(+SACJUN!U$7)</f>
      </c>
      <c r="F4" s="163">
        <f>T(+SACJUN!L$7)</f>
      </c>
      <c r="G4" s="163">
        <f>T(+SACJUN!L$9)</f>
      </c>
      <c r="H4" s="163">
        <f>T(+SACJUN!AB$5)</f>
      </c>
      <c r="I4" s="163">
        <f>N(+SACJUN!AB$7)</f>
        <v>0</v>
      </c>
      <c r="J4" s="163">
        <f>T(+SACJUN!AB$9)</f>
      </c>
      <c r="K4" s="163">
        <f>T(+SACJUN!W$9)</f>
      </c>
      <c r="L4" s="163">
        <f>T(+CARATULA!$J$18)</f>
      </c>
      <c r="M4" s="163">
        <f>T(+SACJUN!E$9)</f>
      </c>
      <c r="N4" s="163">
        <f>T(+SACJUN!R$9)</f>
      </c>
      <c r="O4" s="163">
        <f>T(+DDJJ_CUAT_PAR!$G$76)</f>
      </c>
      <c r="P4" s="163">
        <f>T(+DDJJ_CUAT_PAR!$G$78)</f>
      </c>
      <c r="Q4" s="164">
        <f>N(+DDJJ_CUAT_PAR!$H$78)</f>
        <v>0</v>
      </c>
      <c r="R4" s="163">
        <f>T(+DDJJ_CUAT_PAR!$C$76)</f>
      </c>
      <c r="S4" s="163">
        <f>T(+DDJJ_CUAT_PAR!$C$78)</f>
      </c>
      <c r="T4" s="165">
        <f>N(+DDJJ_CUAT_PAR!$D$78)</f>
        <v>0</v>
      </c>
      <c r="U4" s="151"/>
      <c r="V4" s="151"/>
      <c r="W4" s="151"/>
      <c r="X4" s="151"/>
      <c r="Y4" s="151"/>
    </row>
    <row r="5" spans="1:25" ht="24.75" customHeight="1">
      <c r="A5" s="162" t="s">
        <v>311</v>
      </c>
      <c r="B5" s="163">
        <f>N(+DDJJ_CUAT_PAR!$G$30)</f>
        <v>0</v>
      </c>
      <c r="C5" s="163">
        <f>T(+DDJJ_CUAT_PAR!$M$30)</f>
      </c>
      <c r="D5" s="163">
        <f>T(+JUL!E$7)</f>
      </c>
      <c r="E5" s="163">
        <f>T(+JUL!U$7)</f>
      </c>
      <c r="F5" s="163">
        <f>T(+JUL!L$7)</f>
      </c>
      <c r="G5" s="163">
        <f>T(+JUL!L$9)</f>
      </c>
      <c r="H5" s="163">
        <f>T(+JUL!AB$5)</f>
      </c>
      <c r="I5" s="163">
        <f>N(+JUL!AB$7)</f>
        <v>0</v>
      </c>
      <c r="J5" s="163">
        <f>T(+JUL!AB$9)</f>
      </c>
      <c r="K5" s="163">
        <f>T(+JUL!W$9)</f>
      </c>
      <c r="L5" s="163">
        <f>T(+CARATULA!$J$18)</f>
      </c>
      <c r="M5" s="163">
        <f>T(+JUL!E$9)</f>
      </c>
      <c r="N5" s="163">
        <f>T(+JUL!R$9)</f>
      </c>
      <c r="O5" s="163">
        <f>T(+DDJJ_CUAT_PAR!$G$76)</f>
      </c>
      <c r="P5" s="163">
        <f>T(+DDJJ_CUAT_PAR!$G$78)</f>
      </c>
      <c r="Q5" s="164">
        <f>N(+DDJJ_CUAT_PAR!$H$78)</f>
        <v>0</v>
      </c>
      <c r="R5" s="163">
        <f>T(+DDJJ_CUAT_PAR!$C$76)</f>
      </c>
      <c r="S5" s="163">
        <f>T(+DDJJ_CUAT_PAR!$C$78)</f>
      </c>
      <c r="T5" s="165">
        <f>N(+DDJJ_CUAT_PAR!$D$78)</f>
        <v>0</v>
      </c>
      <c r="U5" s="151"/>
      <c r="V5" s="151"/>
      <c r="W5" s="151"/>
      <c r="X5" s="151"/>
      <c r="Y5" s="151"/>
    </row>
    <row r="6" spans="1:25" ht="24.75" customHeight="1">
      <c r="A6" s="162" t="s">
        <v>312</v>
      </c>
      <c r="B6" s="163">
        <f>N(+DDJJ_CUAT_PAR!$G$30)</f>
        <v>0</v>
      </c>
      <c r="C6" s="163">
        <f>T(+DDJJ_CUAT_PAR!$M$30)</f>
      </c>
      <c r="D6" s="163">
        <f>T(+AGO!E$7)</f>
      </c>
      <c r="E6" s="163">
        <f>T(+AGO!U$7)</f>
      </c>
      <c r="F6" s="163">
        <f>T(+AGO!L$7)</f>
      </c>
      <c r="G6" s="163">
        <f>T(+AGO!L$9)</f>
      </c>
      <c r="H6" s="163">
        <f>T(+AGO!AB$5)</f>
      </c>
      <c r="I6" s="163">
        <f>N(+AGO!AB$7)</f>
        <v>0</v>
      </c>
      <c r="J6" s="163">
        <f>T(+AGO!AB$9)</f>
      </c>
      <c r="K6" s="163">
        <f>T(+AGO!W$9)</f>
      </c>
      <c r="L6" s="163">
        <f>T(+CARATULA!$J$18)</f>
      </c>
      <c r="M6" s="163">
        <f>T(+AGO!E$9)</f>
      </c>
      <c r="N6" s="163">
        <f>T(+AGO!R$9)</f>
      </c>
      <c r="O6" s="163">
        <f>T(+DDJJ_CUAT_PAR!$G$76)</f>
      </c>
      <c r="P6" s="163">
        <f>T(+DDJJ_CUAT_PAR!$G$78)</f>
      </c>
      <c r="Q6" s="164">
        <f>N(+DDJJ_CUAT_PAR!$H$78)</f>
        <v>0</v>
      </c>
      <c r="R6" s="163">
        <f>T(+DDJJ_CUAT_PAR!$C$76)</f>
      </c>
      <c r="S6" s="163">
        <f>T(+DDJJ_CUAT_PAR!$C$78)</f>
      </c>
      <c r="T6" s="165">
        <f>N(+DDJJ_CUAT_PAR!$D$78)</f>
        <v>0</v>
      </c>
      <c r="U6" s="151"/>
      <c r="V6" s="151"/>
      <c r="W6" s="151"/>
      <c r="X6" s="151"/>
      <c r="Y6" s="151"/>
    </row>
    <row r="7" spans="1:25" ht="27" customHeight="1">
      <c r="A7" s="151"/>
      <c r="B7" s="151"/>
      <c r="C7" s="151"/>
      <c r="D7" s="151"/>
      <c r="E7" s="151"/>
      <c r="F7" s="151"/>
      <c r="G7" s="151"/>
      <c r="H7" s="151"/>
      <c r="I7" s="151"/>
      <c r="J7" s="151"/>
      <c r="K7" s="151"/>
      <c r="L7" s="151"/>
      <c r="M7" s="151"/>
      <c r="N7" s="151"/>
      <c r="O7" s="151"/>
      <c r="P7" s="151"/>
      <c r="Q7" s="156"/>
      <c r="R7" s="151"/>
      <c r="S7" s="151"/>
      <c r="T7" s="166"/>
      <c r="U7" s="151"/>
      <c r="V7" s="151"/>
      <c r="W7" s="151"/>
      <c r="X7" s="151"/>
      <c r="Y7" s="151"/>
    </row>
    <row r="8" spans="1:25" ht="27" customHeight="1">
      <c r="A8" s="151"/>
      <c r="B8" s="151"/>
      <c r="C8" s="151"/>
      <c r="D8" s="151"/>
      <c r="E8" s="151"/>
      <c r="F8" s="151"/>
      <c r="G8" s="151"/>
      <c r="H8" s="151"/>
      <c r="I8" s="151"/>
      <c r="J8" s="151"/>
      <c r="K8" s="151"/>
      <c r="L8" s="151"/>
      <c r="M8" s="151"/>
      <c r="N8" s="151"/>
      <c r="O8" s="151"/>
      <c r="P8" s="151"/>
      <c r="Q8" s="156"/>
      <c r="R8" s="151"/>
      <c r="S8" s="151"/>
      <c r="T8" s="166"/>
      <c r="U8" s="151"/>
      <c r="V8" s="151"/>
      <c r="W8" s="151"/>
      <c r="X8" s="151"/>
      <c r="Y8" s="151"/>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D8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11.421875" style="157" customWidth="1"/>
    <col min="3" max="3" width="12.57421875" style="0" bestFit="1" customWidth="1"/>
    <col min="4" max="4" width="17.28125" style="157" customWidth="1"/>
    <col min="5" max="5" width="17.28125" style="0" customWidth="1"/>
  </cols>
  <sheetData>
    <row r="1" spans="1:9" ht="15.75" customHeight="1">
      <c r="A1" s="149" t="s">
        <v>125</v>
      </c>
      <c r="B1" s="150" t="s">
        <v>126</v>
      </c>
      <c r="C1" s="150" t="s">
        <v>127</v>
      </c>
      <c r="D1" s="149" t="s">
        <v>128</v>
      </c>
      <c r="E1" s="150" t="s">
        <v>129</v>
      </c>
      <c r="F1" s="150" t="s">
        <v>130</v>
      </c>
      <c r="G1" s="151"/>
      <c r="H1" s="151"/>
      <c r="I1" s="151"/>
    </row>
    <row r="2" spans="1:9" ht="15.75" customHeight="1">
      <c r="A2" s="149" t="s">
        <v>308</v>
      </c>
      <c r="B2" s="416">
        <f>+DDJJ_CUAT_PAR!$G$30</f>
        <v>0</v>
      </c>
      <c r="C2" s="416">
        <f>+DDJJ_CUAT_PAR!$M$30</f>
        <v>0</v>
      </c>
      <c r="D2" s="153">
        <f>+DDJJ_CUAT_PAR!D$46</f>
        <v>41799</v>
      </c>
      <c r="E2" s="154">
        <f>N(+DDJJ_CUAT_PAR!J$46)</f>
        <v>0</v>
      </c>
      <c r="F2" s="155">
        <f>N(+DDJJ_CUAT_PAR!J$47)</f>
        <v>0</v>
      </c>
      <c r="G2" s="151"/>
      <c r="H2" s="151"/>
      <c r="I2" s="151"/>
    </row>
    <row r="3" spans="1:9" ht="15.75" customHeight="1">
      <c r="A3" s="149" t="s">
        <v>308</v>
      </c>
      <c r="B3" s="416">
        <f>+DDJJ_CUAT_PAR!$G$30</f>
        <v>0</v>
      </c>
      <c r="C3" s="416">
        <f>+DDJJ_CUAT_PAR!$M$30</f>
        <v>0</v>
      </c>
      <c r="D3" s="153">
        <f>+DDJJ_CUAT_PAR!D$46</f>
        <v>41799</v>
      </c>
      <c r="E3" s="154">
        <f>N(+DDJJ_CUAT_PAR!K$46)</f>
        <v>0</v>
      </c>
      <c r="F3" s="155">
        <f>N(+DDJJ_CUAT_PAR!K$47)</f>
        <v>0</v>
      </c>
      <c r="G3" s="151"/>
      <c r="H3" s="151"/>
      <c r="I3" s="151"/>
    </row>
    <row r="4" spans="1:9" ht="15.75" customHeight="1">
      <c r="A4" s="149" t="s">
        <v>308</v>
      </c>
      <c r="B4" s="416">
        <f>+DDJJ_CUAT_PAR!$G$30</f>
        <v>0</v>
      </c>
      <c r="C4" s="416">
        <f>+DDJJ_CUAT_PAR!$M$30</f>
        <v>0</v>
      </c>
      <c r="D4" s="153">
        <f>+DDJJ_CUAT_PAR!D$46</f>
        <v>41799</v>
      </c>
      <c r="E4" s="154">
        <f>N(+DDJJ_CUAT_PAR!L$46)</f>
        <v>0</v>
      </c>
      <c r="F4" s="155">
        <f>N(+DDJJ_CUAT_PAR!L$47)</f>
        <v>0</v>
      </c>
      <c r="G4" s="151"/>
      <c r="H4" s="151"/>
      <c r="I4" s="151"/>
    </row>
    <row r="5" spans="1:9" ht="15.75" customHeight="1">
      <c r="A5" s="149" t="s">
        <v>308</v>
      </c>
      <c r="B5" s="416">
        <f>+DDJJ_CUAT_PAR!$G$30</f>
        <v>0</v>
      </c>
      <c r="C5" s="416">
        <f>+DDJJ_CUAT_PAR!$M$30</f>
        <v>0</v>
      </c>
      <c r="D5" s="153">
        <f>+DDJJ_CUAT_PAR!D$46</f>
        <v>41799</v>
      </c>
      <c r="E5" s="154">
        <f>N(+DDJJ_CUAT_PAR!M$46)</f>
        <v>0</v>
      </c>
      <c r="F5" s="155">
        <f>N(+DDJJ_CUAT_PAR!M$47)</f>
        <v>0</v>
      </c>
      <c r="G5" s="151"/>
      <c r="H5" s="151"/>
      <c r="I5" s="151"/>
    </row>
    <row r="6" spans="1:9" ht="15.75" customHeight="1">
      <c r="A6" s="149" t="s">
        <v>308</v>
      </c>
      <c r="B6" s="416">
        <f>+DDJJ_CUAT_PAR!$G$30</f>
        <v>0</v>
      </c>
      <c r="C6" s="416">
        <f>+DDJJ_CUAT_PAR!$M$30</f>
        <v>0</v>
      </c>
      <c r="D6" s="153">
        <f>+DDJJ_CUAT_PAR!D$46</f>
        <v>41799</v>
      </c>
      <c r="E6" s="154">
        <f>N(+DDJJ_CUAT_PAR!N$46)</f>
        <v>0</v>
      </c>
      <c r="F6" s="155">
        <f>N(+DDJJ_CUAT_PAR!N$47)</f>
        <v>0</v>
      </c>
      <c r="G6" s="151"/>
      <c r="H6" s="151"/>
      <c r="I6" s="151"/>
    </row>
    <row r="7" spans="1:9" ht="15.75" customHeight="1">
      <c r="A7" s="149" t="s">
        <v>309</v>
      </c>
      <c r="B7" s="416">
        <f>+DDJJ_CUAT_PAR!$G$30</f>
        <v>0</v>
      </c>
      <c r="C7" s="416">
        <f>+DDJJ_CUAT_PAR!$M$30</f>
        <v>0</v>
      </c>
      <c r="D7" s="153">
        <f>+DDJJ_CUAT_PAR!D$48</f>
        <v>41828</v>
      </c>
      <c r="E7" s="154">
        <f>N(+DDJJ_CUAT_PAR!J$48)</f>
        <v>0</v>
      </c>
      <c r="F7" s="155">
        <f>N(+DDJJ_CUAT_PAR!J$49)</f>
        <v>0</v>
      </c>
      <c r="G7" s="151"/>
      <c r="H7" s="151"/>
      <c r="I7" s="151"/>
    </row>
    <row r="8" spans="1:9" ht="15.75" customHeight="1">
      <c r="A8" s="149" t="s">
        <v>309</v>
      </c>
      <c r="B8" s="416">
        <f>+DDJJ_CUAT_PAR!$G$30</f>
        <v>0</v>
      </c>
      <c r="C8" s="416">
        <f>+DDJJ_CUAT_PAR!$M$30</f>
        <v>0</v>
      </c>
      <c r="D8" s="153">
        <f>+DDJJ_CUAT_PAR!D$48</f>
        <v>41828</v>
      </c>
      <c r="E8" s="154">
        <f>N(+DDJJ_CUAT_PAR!K$48)</f>
        <v>0</v>
      </c>
      <c r="F8" s="155">
        <f>N(+DDJJ_CUAT_PAR!K$49)</f>
        <v>0</v>
      </c>
      <c r="G8" s="151"/>
      <c r="H8" s="151"/>
      <c r="I8" s="151"/>
    </row>
    <row r="9" spans="1:9" ht="15.75" customHeight="1">
      <c r="A9" s="149" t="s">
        <v>309</v>
      </c>
      <c r="B9" s="416">
        <f>+DDJJ_CUAT_PAR!$G$30</f>
        <v>0</v>
      </c>
      <c r="C9" s="416">
        <f>+DDJJ_CUAT_PAR!$M$30</f>
        <v>0</v>
      </c>
      <c r="D9" s="153">
        <f>+DDJJ_CUAT_PAR!D$48</f>
        <v>41828</v>
      </c>
      <c r="E9" s="154">
        <f>N(+DDJJ_CUAT_PAR!L$48)</f>
        <v>0</v>
      </c>
      <c r="F9" s="155">
        <f>N(+DDJJ_CUAT_PAR!L$49)</f>
        <v>0</v>
      </c>
      <c r="G9" s="151"/>
      <c r="H9" s="151"/>
      <c r="I9" s="151"/>
    </row>
    <row r="10" spans="1:9" ht="15.75" customHeight="1">
      <c r="A10" s="149" t="s">
        <v>309</v>
      </c>
      <c r="B10" s="416">
        <f>+DDJJ_CUAT_PAR!$G$30</f>
        <v>0</v>
      </c>
      <c r="C10" s="416">
        <f>+DDJJ_CUAT_PAR!$M$30</f>
        <v>0</v>
      </c>
      <c r="D10" s="153">
        <f>+DDJJ_CUAT_PAR!D$48</f>
        <v>41828</v>
      </c>
      <c r="E10" s="154">
        <f>N(+DDJJ_CUAT_PAR!M$48)</f>
        <v>0</v>
      </c>
      <c r="F10" s="155">
        <f>N(+DDJJ_CUAT_PAR!M$49)</f>
        <v>0</v>
      </c>
      <c r="G10" s="151"/>
      <c r="H10" s="151"/>
      <c r="I10" s="151"/>
    </row>
    <row r="11" spans="1:9" ht="15.75" customHeight="1">
      <c r="A11" s="149" t="s">
        <v>309</v>
      </c>
      <c r="B11" s="416">
        <f>+DDJJ_CUAT_PAR!$G$30</f>
        <v>0</v>
      </c>
      <c r="C11" s="416">
        <f>+DDJJ_CUAT_PAR!$M$30</f>
        <v>0</v>
      </c>
      <c r="D11" s="153">
        <f>+DDJJ_CUAT_PAR!D$48</f>
        <v>41828</v>
      </c>
      <c r="E11" s="154">
        <f>N(+DDJJ_CUAT_PAR!N$48)</f>
        <v>0</v>
      </c>
      <c r="F11" s="155">
        <f>N(+DDJJ_CUAT_PAR!N$49)</f>
        <v>0</v>
      </c>
      <c r="G11" s="151"/>
      <c r="H11" s="151"/>
      <c r="I11" s="151"/>
    </row>
    <row r="12" spans="1:9" ht="15.75" customHeight="1">
      <c r="A12" s="149" t="s">
        <v>310</v>
      </c>
      <c r="B12" s="416">
        <f>+DDJJ_CUAT_PAR!$G$30</f>
        <v>0</v>
      </c>
      <c r="C12" s="416">
        <f>+DDJJ_CUAT_PAR!$M$30</f>
        <v>0</v>
      </c>
      <c r="D12" s="153">
        <f>+DDJJ_CUAT_PAR!D$50</f>
        <v>41828</v>
      </c>
      <c r="E12" s="154">
        <f>N(+DDJJ_CUAT_PAR!J$50)</f>
        <v>0</v>
      </c>
      <c r="F12" s="155">
        <f>N(+DDJJ_CUAT_PAR!J$51)</f>
        <v>0</v>
      </c>
      <c r="G12" s="151"/>
      <c r="H12" s="151"/>
      <c r="I12" s="151"/>
    </row>
    <row r="13" spans="1:9" ht="15.75" customHeight="1">
      <c r="A13" s="149" t="s">
        <v>310</v>
      </c>
      <c r="B13" s="416">
        <f>+DDJJ_CUAT_PAR!$G$30</f>
        <v>0</v>
      </c>
      <c r="C13" s="416">
        <f>+DDJJ_CUAT_PAR!$M$30</f>
        <v>0</v>
      </c>
      <c r="D13" s="153">
        <f>+DDJJ_CUAT_PAR!D$50</f>
        <v>41828</v>
      </c>
      <c r="E13" s="154">
        <f>N(+DDJJ_CUAT_PAR!K$50)</f>
        <v>0</v>
      </c>
      <c r="F13" s="155">
        <f>N(+DDJJ_CUAT_PAR!K$51)</f>
        <v>0</v>
      </c>
      <c r="G13" s="151"/>
      <c r="H13" s="151"/>
      <c r="I13" s="151"/>
    </row>
    <row r="14" spans="1:9" ht="15.75" customHeight="1">
      <c r="A14" s="149" t="s">
        <v>310</v>
      </c>
      <c r="B14" s="416">
        <f>+DDJJ_CUAT_PAR!$G$30</f>
        <v>0</v>
      </c>
      <c r="C14" s="416">
        <f>+DDJJ_CUAT_PAR!$M$30</f>
        <v>0</v>
      </c>
      <c r="D14" s="153">
        <f>+DDJJ_CUAT_PAR!D$50</f>
        <v>41828</v>
      </c>
      <c r="E14" s="154">
        <f>N(+DDJJ_CUAT_PAR!L$50)</f>
        <v>0</v>
      </c>
      <c r="F14" s="155">
        <f>N(+DDJJ_CUAT_PAR!L$51)</f>
        <v>0</v>
      </c>
      <c r="G14" s="151"/>
      <c r="H14" s="151"/>
      <c r="I14" s="151"/>
    </row>
    <row r="15" spans="1:9" ht="15.75" customHeight="1">
      <c r="A15" s="149" t="s">
        <v>310</v>
      </c>
      <c r="B15" s="416">
        <f>+DDJJ_CUAT_PAR!$G$30</f>
        <v>0</v>
      </c>
      <c r="C15" s="416">
        <f>+DDJJ_CUAT_PAR!$M$30</f>
        <v>0</v>
      </c>
      <c r="D15" s="153">
        <f>+DDJJ_CUAT_PAR!D$50</f>
        <v>41828</v>
      </c>
      <c r="E15" s="154">
        <f>N(+DDJJ_CUAT_PAR!M$50)</f>
        <v>0</v>
      </c>
      <c r="F15" s="155">
        <f>N(+DDJJ_CUAT_PAR!M$51)</f>
        <v>0</v>
      </c>
      <c r="G15" s="151"/>
      <c r="H15" s="151"/>
      <c r="I15" s="151"/>
    </row>
    <row r="16" spans="1:9" ht="15.75" customHeight="1">
      <c r="A16" s="149" t="s">
        <v>310</v>
      </c>
      <c r="B16" s="416">
        <f>+DDJJ_CUAT_PAR!$G$30</f>
        <v>0</v>
      </c>
      <c r="C16" s="416">
        <f>+DDJJ_CUAT_PAR!$M$30</f>
        <v>0</v>
      </c>
      <c r="D16" s="153">
        <f>+DDJJ_CUAT_PAR!D$50</f>
        <v>41828</v>
      </c>
      <c r="E16" s="154">
        <f>N(+DDJJ_CUAT_PAR!N$50)</f>
        <v>0</v>
      </c>
      <c r="F16" s="155">
        <f>N(+DDJJ_CUAT_PAR!N$51)</f>
        <v>0</v>
      </c>
      <c r="G16" s="151"/>
      <c r="H16" s="151"/>
      <c r="I16" s="151"/>
    </row>
    <row r="17" spans="1:9" ht="15.75" customHeight="1">
      <c r="A17" s="149" t="s">
        <v>311</v>
      </c>
      <c r="B17" s="416">
        <f>+DDJJ_CUAT_PAR!$G$30</f>
        <v>0</v>
      </c>
      <c r="C17" s="416">
        <f>+DDJJ_CUAT_PAR!$M$30</f>
        <v>0</v>
      </c>
      <c r="D17" s="153">
        <f>+DDJJ_CUAT_PAR!D$52</f>
        <v>41859</v>
      </c>
      <c r="E17" s="154">
        <f>N(+DDJJ_CUAT_PAR!J$52)</f>
        <v>0</v>
      </c>
      <c r="F17" s="155">
        <f>N(+DDJJ_CUAT_PAR!J$53)</f>
        <v>0</v>
      </c>
      <c r="G17" s="151"/>
      <c r="H17" s="151"/>
      <c r="I17" s="151"/>
    </row>
    <row r="18" spans="1:9" ht="15.75" customHeight="1">
      <c r="A18" s="149" t="s">
        <v>311</v>
      </c>
      <c r="B18" s="416">
        <f>+DDJJ_CUAT_PAR!$G$30</f>
        <v>0</v>
      </c>
      <c r="C18" s="416">
        <f>+DDJJ_CUAT_PAR!$M$30</f>
        <v>0</v>
      </c>
      <c r="D18" s="153">
        <f>+DDJJ_CUAT_PAR!D$52</f>
        <v>41859</v>
      </c>
      <c r="E18" s="154">
        <f>N(+DDJJ_CUAT_PAR!K$52)</f>
        <v>0</v>
      </c>
      <c r="F18" s="155">
        <f>N(+DDJJ_CUAT_PAR!K$53)</f>
        <v>0</v>
      </c>
      <c r="G18" s="151"/>
      <c r="H18" s="151"/>
      <c r="I18" s="151"/>
    </row>
    <row r="19" spans="1:9" ht="15.75" customHeight="1">
      <c r="A19" s="149" t="s">
        <v>311</v>
      </c>
      <c r="B19" s="416">
        <f>+DDJJ_CUAT_PAR!$G$30</f>
        <v>0</v>
      </c>
      <c r="C19" s="416">
        <f>+DDJJ_CUAT_PAR!$M$30</f>
        <v>0</v>
      </c>
      <c r="D19" s="153">
        <f>+DDJJ_CUAT_PAR!D$52</f>
        <v>41859</v>
      </c>
      <c r="E19" s="154">
        <f>N(+DDJJ_CUAT_PAR!L$52)</f>
        <v>0</v>
      </c>
      <c r="F19" s="155">
        <f>N(+DDJJ_CUAT_PAR!L$53)</f>
        <v>0</v>
      </c>
      <c r="G19" s="151"/>
      <c r="H19" s="151"/>
      <c r="I19" s="151"/>
    </row>
    <row r="20" spans="1:9" ht="15.75" customHeight="1">
      <c r="A20" s="149" t="s">
        <v>311</v>
      </c>
      <c r="B20" s="416">
        <f>+DDJJ_CUAT_PAR!$G$30</f>
        <v>0</v>
      </c>
      <c r="C20" s="416">
        <f>+DDJJ_CUAT_PAR!$M$30</f>
        <v>0</v>
      </c>
      <c r="D20" s="153">
        <f>+DDJJ_CUAT_PAR!D$52</f>
        <v>41859</v>
      </c>
      <c r="E20" s="154">
        <f>N(+DDJJ_CUAT_PAR!M$52)</f>
        <v>0</v>
      </c>
      <c r="F20" s="155">
        <f>N(+DDJJ_CUAT_PAR!M$53)</f>
        <v>0</v>
      </c>
      <c r="G20" s="151"/>
      <c r="H20" s="151"/>
      <c r="I20" s="151"/>
    </row>
    <row r="21" spans="1:9" ht="15.75" customHeight="1">
      <c r="A21" s="149" t="s">
        <v>311</v>
      </c>
      <c r="B21" s="416">
        <f>+DDJJ_CUAT_PAR!$G$30</f>
        <v>0</v>
      </c>
      <c r="C21" s="416">
        <f>+DDJJ_CUAT_PAR!$M$30</f>
        <v>0</v>
      </c>
      <c r="D21" s="153">
        <f>+DDJJ_CUAT_PAR!D$52</f>
        <v>41859</v>
      </c>
      <c r="E21" s="154">
        <f>N(+DDJJ_CUAT_PAR!N$52)</f>
        <v>0</v>
      </c>
      <c r="F21" s="155">
        <f>N(+DDJJ_CUAT_PAR!N$53)</f>
        <v>0</v>
      </c>
      <c r="G21" s="151"/>
      <c r="H21" s="151"/>
      <c r="I21" s="151"/>
    </row>
    <row r="22" spans="1:9" ht="15.75" customHeight="1">
      <c r="A22" s="149" t="s">
        <v>312</v>
      </c>
      <c r="B22" s="416">
        <f>+DDJJ_CUAT_PAR!$G$30</f>
        <v>0</v>
      </c>
      <c r="C22" s="416">
        <f>+DDJJ_CUAT_PAR!$M$30</f>
        <v>0</v>
      </c>
      <c r="D22" s="153">
        <f>+DDJJ_CUAT_PAR!D$54</f>
        <v>41891</v>
      </c>
      <c r="E22" s="154">
        <f>N(+DDJJ_CUAT_PAR!J$54)</f>
        <v>0</v>
      </c>
      <c r="F22" s="155">
        <f>N(+DDJJ_CUAT_PAR!J$55)</f>
        <v>0</v>
      </c>
      <c r="G22" s="151"/>
      <c r="H22" s="151"/>
      <c r="I22" s="151"/>
    </row>
    <row r="23" spans="1:9" ht="15.75" customHeight="1">
      <c r="A23" s="149" t="s">
        <v>312</v>
      </c>
      <c r="B23" s="416">
        <f>+DDJJ_CUAT_PAR!$G$30</f>
        <v>0</v>
      </c>
      <c r="C23" s="416">
        <f>+DDJJ_CUAT_PAR!$M$30</f>
        <v>0</v>
      </c>
      <c r="D23" s="153">
        <f>+DDJJ_CUAT_PAR!D$54</f>
        <v>41891</v>
      </c>
      <c r="E23" s="154">
        <f>N(+DDJJ_CUAT_PAR!K$54)</f>
        <v>0</v>
      </c>
      <c r="F23" s="155">
        <f>N(+DDJJ_CUAT_PAR!K$55)</f>
        <v>0</v>
      </c>
      <c r="G23" s="151"/>
      <c r="H23" s="151"/>
      <c r="I23" s="151"/>
    </row>
    <row r="24" spans="1:9" ht="15.75" customHeight="1">
      <c r="A24" s="149" t="s">
        <v>312</v>
      </c>
      <c r="B24" s="416">
        <f>+DDJJ_CUAT_PAR!$G$30</f>
        <v>0</v>
      </c>
      <c r="C24" s="416">
        <f>+DDJJ_CUAT_PAR!$M$30</f>
        <v>0</v>
      </c>
      <c r="D24" s="153">
        <f>+DDJJ_CUAT_PAR!D$54</f>
        <v>41891</v>
      </c>
      <c r="E24" s="154">
        <f>N(+DDJJ_CUAT_PAR!L$54)</f>
        <v>0</v>
      </c>
      <c r="F24" s="155">
        <f>N(+DDJJ_CUAT_PAR!L$55)</f>
        <v>0</v>
      </c>
      <c r="G24" s="151"/>
      <c r="H24" s="151"/>
      <c r="I24" s="151"/>
    </row>
    <row r="25" spans="1:9" ht="15.75" customHeight="1">
      <c r="A25" s="149" t="s">
        <v>312</v>
      </c>
      <c r="B25" s="416">
        <f>+DDJJ_CUAT_PAR!$G$30</f>
        <v>0</v>
      </c>
      <c r="C25" s="416">
        <f>+DDJJ_CUAT_PAR!$M$30</f>
        <v>0</v>
      </c>
      <c r="D25" s="153">
        <f>+DDJJ_CUAT_PAR!D$54</f>
        <v>41891</v>
      </c>
      <c r="E25" s="154">
        <f>N(+DDJJ_CUAT_PAR!M$54)</f>
        <v>0</v>
      </c>
      <c r="F25" s="155">
        <f>N(+DDJJ_CUAT_PAR!M$55)</f>
        <v>0</v>
      </c>
      <c r="G25" s="151"/>
      <c r="H25" s="151"/>
      <c r="I25" s="151"/>
    </row>
    <row r="26" spans="1:9" ht="15.75" customHeight="1">
      <c r="A26" s="149" t="s">
        <v>312</v>
      </c>
      <c r="B26" s="416">
        <f>+DDJJ_CUAT_PAR!$G$30</f>
        <v>0</v>
      </c>
      <c r="C26" s="416">
        <f>+DDJJ_CUAT_PAR!$M$30</f>
        <v>0</v>
      </c>
      <c r="D26" s="153">
        <f>+DDJJ_CUAT_PAR!D$54</f>
        <v>41891</v>
      </c>
      <c r="E26" s="154">
        <f>N(+DDJJ_CUAT_PAR!N$54)</f>
        <v>0</v>
      </c>
      <c r="F26" s="155">
        <f>N(+DDJJ_CUAT_PAR!N$55)</f>
        <v>0</v>
      </c>
      <c r="G26" s="151"/>
      <c r="H26" s="151"/>
      <c r="I26" s="151"/>
    </row>
    <row r="27" spans="1:9" ht="12.75">
      <c r="A27" s="156"/>
      <c r="B27" s="151"/>
      <c r="C27" s="151"/>
      <c r="D27" s="156"/>
      <c r="E27" s="151"/>
      <c r="F27" s="151"/>
      <c r="G27" s="151"/>
      <c r="H27" s="151"/>
      <c r="I27" s="151"/>
    </row>
    <row r="28" spans="1:9" ht="12.75">
      <c r="A28" s="156"/>
      <c r="B28" s="151"/>
      <c r="C28" s="151"/>
      <c r="D28" s="156"/>
      <c r="E28" s="151"/>
      <c r="F28" s="151"/>
      <c r="G28" s="151"/>
      <c r="H28" s="151"/>
      <c r="I28" s="151"/>
    </row>
    <row r="29" spans="1:9" ht="12.75">
      <c r="A29" s="156"/>
      <c r="B29" s="151"/>
      <c r="C29" s="151"/>
      <c r="D29" s="156"/>
      <c r="E29" s="151"/>
      <c r="F29" s="151"/>
      <c r="G29" s="151"/>
      <c r="H29" s="151"/>
      <c r="I29" s="151"/>
    </row>
    <row r="30" spans="1:9" ht="12.75">
      <c r="A30" s="156"/>
      <c r="B30" s="151"/>
      <c r="C30" s="151"/>
      <c r="D30" s="156"/>
      <c r="E30" s="151"/>
      <c r="F30" s="151"/>
      <c r="G30" s="151"/>
      <c r="H30" s="151"/>
      <c r="I30" s="151"/>
    </row>
    <row r="31" spans="1:9" ht="12.75">
      <c r="A31" s="156"/>
      <c r="B31" s="151"/>
      <c r="C31" s="151"/>
      <c r="D31" s="156"/>
      <c r="E31" s="151"/>
      <c r="F31" s="151"/>
      <c r="G31" s="151"/>
      <c r="H31" s="151"/>
      <c r="I31" s="151"/>
    </row>
    <row r="32" spans="1:9" ht="12.75">
      <c r="A32" s="156"/>
      <c r="B32" s="151"/>
      <c r="C32" s="151"/>
      <c r="D32" s="156"/>
      <c r="E32" s="151"/>
      <c r="F32" s="151"/>
      <c r="G32" s="151"/>
      <c r="H32" s="151"/>
      <c r="I32" s="151"/>
    </row>
    <row r="33" spans="1:9" ht="12.75">
      <c r="A33" s="156"/>
      <c r="B33" s="151"/>
      <c r="C33" s="151"/>
      <c r="D33" s="156"/>
      <c r="E33" s="151"/>
      <c r="F33" s="151"/>
      <c r="G33" s="151"/>
      <c r="H33" s="151"/>
      <c r="I33" s="151"/>
    </row>
    <row r="34" spans="1:9" ht="12.75">
      <c r="A34" s="156"/>
      <c r="B34" s="151"/>
      <c r="C34" s="151"/>
      <c r="D34" s="156"/>
      <c r="E34" s="151"/>
      <c r="F34" s="151"/>
      <c r="G34" s="151"/>
      <c r="H34" s="151"/>
      <c r="I34" s="151"/>
    </row>
    <row r="35" spans="1:9" ht="12.75">
      <c r="A35" s="156"/>
      <c r="B35" s="151"/>
      <c r="C35" s="151"/>
      <c r="D35" s="156"/>
      <c r="E35" s="151"/>
      <c r="F35" s="151"/>
      <c r="G35" s="151"/>
      <c r="H35" s="151"/>
      <c r="I35" s="151"/>
    </row>
    <row r="36" spans="1:9" ht="12.75">
      <c r="A36" s="156"/>
      <c r="B36" s="151"/>
      <c r="C36" s="151"/>
      <c r="D36" s="156"/>
      <c r="E36" s="151"/>
      <c r="F36" s="151"/>
      <c r="G36" s="151"/>
      <c r="H36" s="151"/>
      <c r="I36" s="151"/>
    </row>
    <row r="37" spans="1:9" ht="12.75">
      <c r="A37" s="156"/>
      <c r="B37" s="151"/>
      <c r="C37" s="151"/>
      <c r="D37" s="156"/>
      <c r="E37" s="151"/>
      <c r="F37" s="151"/>
      <c r="G37" s="151"/>
      <c r="H37" s="151"/>
      <c r="I37" s="151"/>
    </row>
    <row r="38" spans="1:9" ht="12.75">
      <c r="A38" s="156"/>
      <c r="B38" s="151"/>
      <c r="C38" s="151"/>
      <c r="D38" s="156"/>
      <c r="E38" s="151"/>
      <c r="F38" s="151"/>
      <c r="G38" s="151"/>
      <c r="H38" s="151"/>
      <c r="I38" s="151"/>
    </row>
    <row r="39" spans="1:9" ht="12.75">
      <c r="A39" s="156"/>
      <c r="B39" s="151"/>
      <c r="C39" s="151"/>
      <c r="D39" s="156"/>
      <c r="E39" s="151"/>
      <c r="F39" s="151"/>
      <c r="G39" s="151"/>
      <c r="H39" s="151"/>
      <c r="I39" s="151"/>
    </row>
    <row r="40" spans="1:9" ht="12.75">
      <c r="A40" s="156"/>
      <c r="B40" s="151"/>
      <c r="C40" s="151"/>
      <c r="D40" s="156"/>
      <c r="E40" s="151"/>
      <c r="F40" s="151"/>
      <c r="G40" s="151"/>
      <c r="H40" s="151"/>
      <c r="I40" s="151"/>
    </row>
    <row r="41" spans="1:9" ht="12.75">
      <c r="A41" s="156"/>
      <c r="B41" s="151"/>
      <c r="C41" s="151"/>
      <c r="D41" s="156"/>
      <c r="E41" s="151"/>
      <c r="F41" s="151"/>
      <c r="G41" s="151"/>
      <c r="H41" s="151"/>
      <c r="I41" s="151"/>
    </row>
    <row r="42" spans="1:9" ht="12.75">
      <c r="A42" s="156"/>
      <c r="B42" s="151"/>
      <c r="C42" s="151"/>
      <c r="D42" s="156"/>
      <c r="E42" s="151"/>
      <c r="F42" s="151"/>
      <c r="G42" s="151"/>
      <c r="H42" s="151"/>
      <c r="I42" s="151"/>
    </row>
    <row r="43" spans="1:9" ht="12.75">
      <c r="A43" s="156"/>
      <c r="B43" s="151"/>
      <c r="C43" s="151"/>
      <c r="D43" s="156"/>
      <c r="E43" s="151"/>
      <c r="F43" s="151"/>
      <c r="G43" s="151"/>
      <c r="H43" s="151"/>
      <c r="I43" s="151"/>
    </row>
    <row r="44" spans="1:9" ht="12.75">
      <c r="A44" s="156"/>
      <c r="B44" s="151"/>
      <c r="C44" s="151"/>
      <c r="D44" s="156"/>
      <c r="E44" s="151"/>
      <c r="F44" s="151"/>
      <c r="G44" s="151"/>
      <c r="H44" s="151"/>
      <c r="I44" s="151"/>
    </row>
    <row r="45" spans="1:9" ht="12.75">
      <c r="A45" s="156"/>
      <c r="B45" s="151"/>
      <c r="C45" s="151"/>
      <c r="D45" s="156"/>
      <c r="E45" s="151"/>
      <c r="F45" s="151"/>
      <c r="G45" s="151"/>
      <c r="H45" s="151"/>
      <c r="I45" s="151"/>
    </row>
    <row r="46" spans="1:9" ht="12.75">
      <c r="A46" s="156"/>
      <c r="B46" s="151"/>
      <c r="C46" s="151"/>
      <c r="D46" s="156"/>
      <c r="E46" s="151"/>
      <c r="F46" s="151"/>
      <c r="G46" s="151"/>
      <c r="H46" s="151"/>
      <c r="I46" s="151"/>
    </row>
    <row r="47" spans="1:9" ht="12.75">
      <c r="A47" s="156"/>
      <c r="B47" s="151"/>
      <c r="C47" s="151"/>
      <c r="D47" s="156"/>
      <c r="E47" s="151"/>
      <c r="F47" s="151"/>
      <c r="G47" s="151"/>
      <c r="H47" s="151"/>
      <c r="I47" s="151"/>
    </row>
    <row r="48" spans="1:9" ht="12.75">
      <c r="A48" s="156"/>
      <c r="B48" s="151"/>
      <c r="C48" s="151"/>
      <c r="D48" s="156"/>
      <c r="E48" s="151"/>
      <c r="F48" s="151"/>
      <c r="G48" s="151"/>
      <c r="H48" s="151"/>
      <c r="I48" s="151"/>
    </row>
    <row r="49" spans="1:9" ht="12.75">
      <c r="A49" s="156"/>
      <c r="B49" s="151"/>
      <c r="C49" s="151"/>
      <c r="D49" s="156"/>
      <c r="E49" s="151"/>
      <c r="F49" s="151"/>
      <c r="G49" s="151"/>
      <c r="H49" s="151"/>
      <c r="I49" s="151"/>
    </row>
    <row r="50" spans="1:9" ht="12.75">
      <c r="A50" s="156"/>
      <c r="B50" s="151"/>
      <c r="C50" s="151"/>
      <c r="D50" s="156"/>
      <c r="E50" s="151"/>
      <c r="F50" s="151"/>
      <c r="G50" s="151"/>
      <c r="H50" s="151"/>
      <c r="I50" s="151"/>
    </row>
    <row r="51" spans="1:9" ht="12.75">
      <c r="A51" s="156"/>
      <c r="B51" s="151"/>
      <c r="C51" s="151"/>
      <c r="D51" s="156"/>
      <c r="E51" s="151"/>
      <c r="F51" s="151"/>
      <c r="G51" s="151"/>
      <c r="H51" s="151"/>
      <c r="I51" s="151"/>
    </row>
    <row r="52" spans="1:9" ht="12.75">
      <c r="A52" s="156"/>
      <c r="B52" s="151"/>
      <c r="C52" s="151"/>
      <c r="D52" s="156"/>
      <c r="E52" s="151"/>
      <c r="F52" s="151"/>
      <c r="G52" s="151"/>
      <c r="H52" s="151"/>
      <c r="I52" s="151"/>
    </row>
    <row r="53" spans="1:9" ht="12.75">
      <c r="A53" s="156"/>
      <c r="B53" s="151"/>
      <c r="C53" s="151"/>
      <c r="D53" s="156"/>
      <c r="E53" s="151"/>
      <c r="F53" s="151"/>
      <c r="G53" s="151"/>
      <c r="H53" s="151"/>
      <c r="I53" s="151"/>
    </row>
    <row r="54" spans="1:9" ht="12.75">
      <c r="A54" s="156"/>
      <c r="B54" s="151"/>
      <c r="C54" s="151"/>
      <c r="D54" s="156"/>
      <c r="E54" s="151"/>
      <c r="F54" s="151"/>
      <c r="G54" s="151"/>
      <c r="H54" s="151"/>
      <c r="I54" s="151"/>
    </row>
    <row r="55" spans="1:9" ht="12.75">
      <c r="A55" s="156"/>
      <c r="B55" s="151"/>
      <c r="C55" s="151"/>
      <c r="D55" s="156"/>
      <c r="E55" s="151"/>
      <c r="F55" s="151"/>
      <c r="G55" s="151"/>
      <c r="H55" s="151"/>
      <c r="I55" s="151"/>
    </row>
    <row r="56" spans="1:9" ht="12.75">
      <c r="A56" s="156"/>
      <c r="B56" s="151"/>
      <c r="C56" s="151"/>
      <c r="D56" s="156"/>
      <c r="E56" s="151"/>
      <c r="F56" s="151"/>
      <c r="G56" s="151"/>
      <c r="H56" s="151"/>
      <c r="I56" s="151"/>
    </row>
    <row r="57" spans="1:9" ht="12.75">
      <c r="A57" s="156"/>
      <c r="B57" s="151"/>
      <c r="C57" s="151"/>
      <c r="D57" s="156"/>
      <c r="E57" s="151"/>
      <c r="F57" s="151"/>
      <c r="G57" s="151"/>
      <c r="H57" s="151"/>
      <c r="I57" s="151"/>
    </row>
    <row r="58" spans="1:9" ht="12.75">
      <c r="A58" s="156"/>
      <c r="B58" s="151"/>
      <c r="C58" s="151"/>
      <c r="D58" s="156"/>
      <c r="E58" s="151"/>
      <c r="F58" s="151"/>
      <c r="G58" s="151"/>
      <c r="H58" s="151"/>
      <c r="I58" s="151"/>
    </row>
    <row r="59" spans="1:9" ht="12.75">
      <c r="A59" s="156"/>
      <c r="B59" s="151"/>
      <c r="C59" s="151"/>
      <c r="D59" s="156"/>
      <c r="E59" s="151"/>
      <c r="F59" s="151"/>
      <c r="G59" s="151"/>
      <c r="H59" s="151"/>
      <c r="I59" s="151"/>
    </row>
    <row r="60" spans="1:9" ht="12.75">
      <c r="A60" s="156"/>
      <c r="B60" s="151"/>
      <c r="C60" s="151"/>
      <c r="D60" s="156"/>
      <c r="E60" s="151"/>
      <c r="F60" s="151"/>
      <c r="G60" s="151"/>
      <c r="H60" s="151"/>
      <c r="I60" s="151"/>
    </row>
    <row r="61" spans="1:9" ht="12.75">
      <c r="A61" s="156"/>
      <c r="B61" s="151"/>
      <c r="C61" s="151"/>
      <c r="D61" s="156"/>
      <c r="E61" s="151"/>
      <c r="F61" s="151"/>
      <c r="G61" s="151"/>
      <c r="H61" s="151"/>
      <c r="I61" s="151"/>
    </row>
    <row r="62" spans="1:9" ht="12.75">
      <c r="A62" s="156"/>
      <c r="B62" s="151"/>
      <c r="C62" s="151"/>
      <c r="D62" s="156"/>
      <c r="E62" s="151"/>
      <c r="F62" s="151"/>
      <c r="G62" s="151"/>
      <c r="H62" s="151"/>
      <c r="I62" s="151"/>
    </row>
    <row r="63" spans="1:9" ht="12.75">
      <c r="A63" s="156"/>
      <c r="B63" s="151"/>
      <c r="C63" s="151"/>
      <c r="D63" s="156"/>
      <c r="E63" s="151"/>
      <c r="F63" s="151"/>
      <c r="G63" s="151"/>
      <c r="H63" s="151"/>
      <c r="I63" s="151"/>
    </row>
    <row r="64" spans="1:9" ht="12.75">
      <c r="A64" s="156"/>
      <c r="B64" s="151"/>
      <c r="C64" s="151"/>
      <c r="D64" s="156"/>
      <c r="E64" s="151"/>
      <c r="F64" s="151"/>
      <c r="G64" s="151"/>
      <c r="H64" s="151"/>
      <c r="I64" s="151"/>
    </row>
    <row r="65" spans="1:9" ht="12.75">
      <c r="A65" s="156"/>
      <c r="B65" s="151"/>
      <c r="C65" s="151"/>
      <c r="D65" s="156"/>
      <c r="E65" s="151"/>
      <c r="F65" s="151"/>
      <c r="G65" s="151"/>
      <c r="H65" s="151"/>
      <c r="I65" s="151"/>
    </row>
    <row r="66" spans="1:9" ht="12.75">
      <c r="A66" s="156"/>
      <c r="B66" s="151"/>
      <c r="C66" s="151"/>
      <c r="D66" s="156"/>
      <c r="E66" s="151"/>
      <c r="F66" s="151"/>
      <c r="G66" s="151"/>
      <c r="H66" s="151"/>
      <c r="I66" s="151"/>
    </row>
    <row r="67" spans="1:9" ht="12.75">
      <c r="A67" s="156"/>
      <c r="B67" s="151"/>
      <c r="C67" s="151"/>
      <c r="D67" s="156"/>
      <c r="E67" s="151"/>
      <c r="F67" s="151"/>
      <c r="G67" s="151"/>
      <c r="H67" s="151"/>
      <c r="I67" s="151"/>
    </row>
    <row r="68" spans="1:9" ht="12.75">
      <c r="A68" s="156"/>
      <c r="B68" s="151"/>
      <c r="C68" s="151"/>
      <c r="D68" s="156"/>
      <c r="E68" s="151"/>
      <c r="F68" s="151"/>
      <c r="G68" s="151"/>
      <c r="H68" s="151"/>
      <c r="I68" s="151"/>
    </row>
    <row r="69" spans="1:9" ht="12.75">
      <c r="A69" s="156"/>
      <c r="B69" s="151"/>
      <c r="C69" s="151"/>
      <c r="D69" s="156"/>
      <c r="E69" s="151"/>
      <c r="F69" s="151"/>
      <c r="G69" s="151"/>
      <c r="H69" s="151"/>
      <c r="I69" s="151"/>
    </row>
    <row r="70" spans="1:9" ht="12.75">
      <c r="A70" s="156"/>
      <c r="B70" s="151"/>
      <c r="C70" s="151"/>
      <c r="D70" s="156"/>
      <c r="E70" s="151"/>
      <c r="F70" s="151"/>
      <c r="G70" s="151"/>
      <c r="H70" s="151"/>
      <c r="I70" s="151"/>
    </row>
    <row r="71" spans="1:9" ht="12.75">
      <c r="A71" s="156"/>
      <c r="B71" s="151"/>
      <c r="C71" s="151"/>
      <c r="D71" s="156"/>
      <c r="E71" s="151"/>
      <c r="F71" s="151"/>
      <c r="G71" s="151"/>
      <c r="H71" s="151"/>
      <c r="I71" s="151"/>
    </row>
  </sheetData>
  <sheetProtection password="CD86" sheet="1" objects="1" scenarios="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1" sqref="A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8" t="s">
        <v>125</v>
      </c>
      <c r="B1" s="158" t="s">
        <v>126</v>
      </c>
      <c r="C1" s="158" t="s">
        <v>127</v>
      </c>
      <c r="D1" s="158" t="s">
        <v>84</v>
      </c>
      <c r="E1" s="158" t="s">
        <v>85</v>
      </c>
      <c r="F1" s="158" t="s">
        <v>148</v>
      </c>
      <c r="G1" s="158" t="s">
        <v>149</v>
      </c>
      <c r="H1" s="158" t="s">
        <v>150</v>
      </c>
      <c r="I1" s="158" t="s">
        <v>151</v>
      </c>
      <c r="J1" s="158" t="s">
        <v>152</v>
      </c>
      <c r="K1" s="158" t="s">
        <v>33</v>
      </c>
      <c r="L1" s="158" t="s">
        <v>153</v>
      </c>
      <c r="M1" s="158" t="s">
        <v>154</v>
      </c>
      <c r="N1" s="158" t="s">
        <v>155</v>
      </c>
      <c r="O1" s="158" t="s">
        <v>156</v>
      </c>
      <c r="P1" s="158" t="s">
        <v>157</v>
      </c>
      <c r="Q1" s="158" t="s">
        <v>158</v>
      </c>
      <c r="R1" s="158" t="s">
        <v>55</v>
      </c>
      <c r="S1" s="158" t="s">
        <v>159</v>
      </c>
      <c r="T1" s="158" t="s">
        <v>57</v>
      </c>
      <c r="U1" s="158" t="s">
        <v>160</v>
      </c>
      <c r="V1" s="158" t="s">
        <v>161</v>
      </c>
      <c r="W1" s="158" t="s">
        <v>162</v>
      </c>
      <c r="X1" s="158" t="s">
        <v>163</v>
      </c>
      <c r="Y1" s="158" t="s">
        <v>164</v>
      </c>
      <c r="Z1" s="158" t="s">
        <v>165</v>
      </c>
      <c r="AA1" s="158" t="s">
        <v>166</v>
      </c>
      <c r="AB1" s="158" t="s">
        <v>167</v>
      </c>
      <c r="AC1" s="168" t="s">
        <v>75</v>
      </c>
      <c r="AD1" s="169"/>
      <c r="AE1" s="151"/>
      <c r="AF1" s="151"/>
      <c r="AG1" s="151"/>
    </row>
    <row r="2" spans="1:36" ht="24.75" customHeight="1">
      <c r="A2" s="170" t="s">
        <v>308</v>
      </c>
      <c r="B2" s="163">
        <f>+DDJJ_CUAT_PAR!$G$30</f>
        <v>0</v>
      </c>
      <c r="C2" s="163">
        <f>+DDJJ_CUAT_PAR!$M$30</f>
        <v>0</v>
      </c>
      <c r="D2" s="163" t="str">
        <f>T(MAY!AA$2)</f>
        <v>X</v>
      </c>
      <c r="E2" s="163">
        <f>T(MAY!AA$3)</f>
      </c>
      <c r="F2" s="171">
        <f>N(+MAY!A$14)</f>
        <v>1</v>
      </c>
      <c r="G2" s="171">
        <f>T(+MAY!B$14)</f>
      </c>
      <c r="H2" s="172">
        <f>N(+MAY!C$14)</f>
        <v>0</v>
      </c>
      <c r="I2" s="171">
        <f>T(+MAY!D$14)</f>
      </c>
      <c r="J2" s="173">
        <f>N(+MAY!E$14)</f>
        <v>0</v>
      </c>
      <c r="K2" s="171">
        <f>T(+MAY!F$14)</f>
      </c>
      <c r="L2" s="170">
        <f>T(MAY!G$14)</f>
      </c>
      <c r="M2" s="173">
        <f>N(+MAY!H$14)</f>
        <v>0</v>
      </c>
      <c r="N2" s="174">
        <f>N(MAY!I$14)</f>
        <v>0</v>
      </c>
      <c r="O2" s="170">
        <f>N(MAY!J$14)</f>
        <v>0</v>
      </c>
      <c r="P2" s="170">
        <f>N(MAY!K$14)</f>
        <v>0</v>
      </c>
      <c r="Q2" s="170">
        <f>T(MAY!L$14)</f>
      </c>
      <c r="R2" s="171">
        <f>T(+MAY!M$14)</f>
      </c>
      <c r="S2" s="171">
        <f>T(MAY!N$14)</f>
      </c>
      <c r="T2" s="175">
        <f>N(+MAY!O$14)</f>
        <v>0</v>
      </c>
      <c r="U2" s="171">
        <f>N(+MAY!P$14)</f>
        <v>0</v>
      </c>
      <c r="V2" s="171">
        <f>N(+MAY!Q$14)</f>
        <v>0</v>
      </c>
      <c r="W2" s="176">
        <f>N(+MAY!R$14)</f>
        <v>0</v>
      </c>
      <c r="X2" s="176">
        <f>N(+MAY!S$14)</f>
        <v>0</v>
      </c>
      <c r="Y2" s="176">
        <f>N(+MAY!T$14)</f>
        <v>0</v>
      </c>
      <c r="Z2" s="176">
        <f>N(+MAY!U$14)</f>
        <v>0</v>
      </c>
      <c r="AA2" s="176">
        <f>N(+MAY!W$14)</f>
        <v>0</v>
      </c>
      <c r="AB2" s="176">
        <f>N(+MAY!X$14)</f>
        <v>0</v>
      </c>
      <c r="AC2" s="170">
        <f>T(MAY!AB$14)</f>
      </c>
      <c r="AD2" s="177"/>
      <c r="AE2" s="178"/>
      <c r="AF2" s="151"/>
      <c r="AG2" s="151"/>
      <c r="AH2" s="45"/>
      <c r="AI2" s="45"/>
      <c r="AJ2" s="45"/>
    </row>
    <row r="3" spans="1:36" ht="24.75" customHeight="1">
      <c r="A3" s="170" t="s">
        <v>308</v>
      </c>
      <c r="B3" s="163">
        <f>+DDJJ_CUAT_PAR!$G$30</f>
        <v>0</v>
      </c>
      <c r="C3" s="163">
        <f>+DDJJ_CUAT_PAR!$M$30</f>
        <v>0</v>
      </c>
      <c r="D3" s="163" t="str">
        <f>T(MAY!AA$2)</f>
        <v>X</v>
      </c>
      <c r="E3" s="163">
        <f>T(MAY!AA$3)</f>
      </c>
      <c r="F3" s="171">
        <f>N(+MAY!A$15)</f>
        <v>2</v>
      </c>
      <c r="G3" s="171">
        <f>T(+MAY!B$15)</f>
      </c>
      <c r="H3" s="172">
        <f>N(+MAY!C$15)</f>
        <v>0</v>
      </c>
      <c r="I3" s="171">
        <f>T(+MAY!D$15)</f>
      </c>
      <c r="J3" s="173">
        <f>N(+MAY!E$15)</f>
        <v>0</v>
      </c>
      <c r="K3" s="171">
        <f>T(+MAY!F$15)</f>
      </c>
      <c r="L3" s="170">
        <f>T(MAY!G$15)</f>
      </c>
      <c r="M3" s="173">
        <f>N(+MAY!H$15)</f>
        <v>0</v>
      </c>
      <c r="N3" s="174">
        <f>N(MAY!I$15)</f>
        <v>0</v>
      </c>
      <c r="O3" s="170">
        <f>N(MAY!J$15)</f>
        <v>0</v>
      </c>
      <c r="P3" s="170">
        <f>N(MAY!K$15)</f>
        <v>0</v>
      </c>
      <c r="Q3" s="170">
        <f>T(MAY!L$15)</f>
      </c>
      <c r="R3" s="171">
        <f>T(+MAY!M$15)</f>
      </c>
      <c r="S3" s="171">
        <f>T(MAY!N$15)</f>
      </c>
      <c r="T3" s="175">
        <f>N(+MAY!O$15)</f>
        <v>0</v>
      </c>
      <c r="U3" s="171">
        <f>N(+MAY!P$15)</f>
        <v>0</v>
      </c>
      <c r="V3" s="171">
        <f>N(+MAY!Q$15)</f>
        <v>0</v>
      </c>
      <c r="W3" s="176">
        <f>N(+MAY!R$15)</f>
        <v>0</v>
      </c>
      <c r="X3" s="176">
        <f>N(+MAY!S$15)</f>
        <v>0</v>
      </c>
      <c r="Y3" s="176">
        <f>N(+MAY!T$15)</f>
        <v>0</v>
      </c>
      <c r="Z3" s="176">
        <f>N(+MAY!U$15)</f>
        <v>0</v>
      </c>
      <c r="AA3" s="176">
        <f>N(+MAY!W$15)</f>
        <v>0</v>
      </c>
      <c r="AB3" s="176">
        <f>N(+MAY!X$15)</f>
        <v>0</v>
      </c>
      <c r="AC3" s="170">
        <f>T(MAY!AB$15)</f>
      </c>
      <c r="AD3" s="177"/>
      <c r="AE3" s="178"/>
      <c r="AF3" s="151"/>
      <c r="AG3" s="151"/>
      <c r="AH3" s="45"/>
      <c r="AI3" s="45"/>
      <c r="AJ3" s="45"/>
    </row>
    <row r="4" spans="1:36" ht="24.75" customHeight="1">
      <c r="A4" s="170" t="s">
        <v>308</v>
      </c>
      <c r="B4" s="163">
        <f>+DDJJ_CUAT_PAR!$G$30</f>
        <v>0</v>
      </c>
      <c r="C4" s="163">
        <f>+DDJJ_CUAT_PAR!$M$30</f>
        <v>0</v>
      </c>
      <c r="D4" s="163" t="str">
        <f>T(MAY!AA$2)</f>
        <v>X</v>
      </c>
      <c r="E4" s="163">
        <f>T(MAY!AA$3)</f>
      </c>
      <c r="F4" s="171">
        <f>N(+MAY!A$16)</f>
        <v>3</v>
      </c>
      <c r="G4" s="171">
        <f>T(+MAY!B$16)</f>
      </c>
      <c r="H4" s="172">
        <f>N(+MAY!C$16)</f>
        <v>0</v>
      </c>
      <c r="I4" s="171">
        <f>T(+MAY!D$16)</f>
      </c>
      <c r="J4" s="173">
        <f>N(+MAY!E$16)</f>
        <v>0</v>
      </c>
      <c r="K4" s="171">
        <f>T(+MAY!F$16)</f>
      </c>
      <c r="L4" s="170">
        <f>T(MAY!G$16)</f>
      </c>
      <c r="M4" s="173">
        <f>N(+MAY!H$16)</f>
        <v>0</v>
      </c>
      <c r="N4" s="174">
        <f>N(MAY!I$16)</f>
        <v>0</v>
      </c>
      <c r="O4" s="170">
        <f>N(MAY!J$16)</f>
        <v>0</v>
      </c>
      <c r="P4" s="170">
        <f>N(MAY!K$16)</f>
        <v>0</v>
      </c>
      <c r="Q4" s="170">
        <f>T(MAY!L$16)</f>
      </c>
      <c r="R4" s="171">
        <f>T(+MAY!M$16)</f>
      </c>
      <c r="S4" s="171">
        <f>T(MAY!N$16)</f>
      </c>
      <c r="T4" s="175">
        <f>N(+MAY!O$16)</f>
        <v>0</v>
      </c>
      <c r="U4" s="171">
        <f>N(+MAY!P$16)</f>
        <v>0</v>
      </c>
      <c r="V4" s="171">
        <f>N(+MAY!Q$16)</f>
        <v>0</v>
      </c>
      <c r="W4" s="176">
        <f>N(+MAY!R$16)</f>
        <v>0</v>
      </c>
      <c r="X4" s="176">
        <f>N(+MAY!S$16)</f>
        <v>0</v>
      </c>
      <c r="Y4" s="176">
        <f>N(+MAY!T$16)</f>
        <v>0</v>
      </c>
      <c r="Z4" s="176">
        <f>N(+MAY!U$16)</f>
        <v>0</v>
      </c>
      <c r="AA4" s="176">
        <f>N(+MAY!W$16)</f>
        <v>0</v>
      </c>
      <c r="AB4" s="176">
        <f>N(+MAY!X$16)</f>
        <v>0</v>
      </c>
      <c r="AC4" s="170">
        <f>T(MAY!AB$16)</f>
      </c>
      <c r="AD4" s="177"/>
      <c r="AE4" s="178"/>
      <c r="AF4" s="151"/>
      <c r="AG4" s="151"/>
      <c r="AH4" s="45"/>
      <c r="AI4" s="45"/>
      <c r="AJ4" s="45"/>
    </row>
    <row r="5" spans="1:36" ht="24.75" customHeight="1">
      <c r="A5" s="170" t="s">
        <v>308</v>
      </c>
      <c r="B5" s="163">
        <f>+DDJJ_CUAT_PAR!$G$30</f>
        <v>0</v>
      </c>
      <c r="C5" s="163">
        <f>+DDJJ_CUAT_PAR!$M$30</f>
        <v>0</v>
      </c>
      <c r="D5" s="163" t="str">
        <f>T(MAY!AA$2)</f>
        <v>X</v>
      </c>
      <c r="E5" s="163">
        <f>T(MAY!AA$3)</f>
      </c>
      <c r="F5" s="171">
        <f>N(+MAY!A$17)</f>
        <v>4</v>
      </c>
      <c r="G5" s="171">
        <f>T(+MAY!B$17)</f>
      </c>
      <c r="H5" s="172">
        <f>N(+MAY!C$17)</f>
        <v>0</v>
      </c>
      <c r="I5" s="171">
        <f>T(+MAY!D$17)</f>
      </c>
      <c r="J5" s="173">
        <f>N(+MAY!E$17)</f>
        <v>0</v>
      </c>
      <c r="K5" s="171">
        <f>T(+MAY!F$17)</f>
      </c>
      <c r="L5" s="170">
        <f>T(MAY!G$17)</f>
      </c>
      <c r="M5" s="173">
        <f>N(+MAY!H$17)</f>
        <v>0</v>
      </c>
      <c r="N5" s="174">
        <f>N(MAY!I$17)</f>
        <v>0</v>
      </c>
      <c r="O5" s="170">
        <f>N(MAY!J$17)</f>
        <v>0</v>
      </c>
      <c r="P5" s="170">
        <f>N(MAY!K$17)</f>
        <v>0</v>
      </c>
      <c r="Q5" s="170">
        <f>T(MAY!L$17)</f>
      </c>
      <c r="R5" s="171">
        <f>T(+MAY!M$17)</f>
      </c>
      <c r="S5" s="171">
        <f>T(MAY!N$17)</f>
      </c>
      <c r="T5" s="175">
        <f>N(+MAY!O$17)</f>
        <v>0</v>
      </c>
      <c r="U5" s="171">
        <f>N(+MAY!P$17)</f>
        <v>0</v>
      </c>
      <c r="V5" s="171">
        <f>N(+MAY!Q$17)</f>
        <v>0</v>
      </c>
      <c r="W5" s="176">
        <f>N(+MAY!R$17)</f>
        <v>0</v>
      </c>
      <c r="X5" s="176">
        <f>N(+MAY!S$17)</f>
        <v>0</v>
      </c>
      <c r="Y5" s="176">
        <f>N(+MAY!T$17)</f>
        <v>0</v>
      </c>
      <c r="Z5" s="176">
        <f>N(+MAY!U$17)</f>
        <v>0</v>
      </c>
      <c r="AA5" s="176">
        <f>N(+MAY!W$17)</f>
        <v>0</v>
      </c>
      <c r="AB5" s="176">
        <f>N(+MAY!X$17)</f>
        <v>0</v>
      </c>
      <c r="AC5" s="170">
        <f>T(MAY!AB$17)</f>
      </c>
      <c r="AD5" s="177"/>
      <c r="AE5" s="178"/>
      <c r="AF5" s="151"/>
      <c r="AG5" s="151"/>
      <c r="AH5" s="45"/>
      <c r="AI5" s="45"/>
      <c r="AJ5" s="45"/>
    </row>
    <row r="6" spans="1:36" ht="24.75" customHeight="1">
      <c r="A6" s="170" t="s">
        <v>308</v>
      </c>
      <c r="B6" s="163">
        <f>+DDJJ_CUAT_PAR!$G$30</f>
        <v>0</v>
      </c>
      <c r="C6" s="163">
        <f>+DDJJ_CUAT_PAR!$M$30</f>
        <v>0</v>
      </c>
      <c r="D6" s="163" t="str">
        <f>T(MAY!AA$2)</f>
        <v>X</v>
      </c>
      <c r="E6" s="163">
        <f>T(MAY!AA$3)</f>
      </c>
      <c r="F6" s="171">
        <f>N(+MAY!A$18)</f>
        <v>5</v>
      </c>
      <c r="G6" s="171">
        <f>T(+MAY!B$18)</f>
      </c>
      <c r="H6" s="172">
        <f>N(+MAY!C$18)</f>
        <v>0</v>
      </c>
      <c r="I6" s="171">
        <f>T(+MAY!D$18)</f>
      </c>
      <c r="J6" s="173">
        <f>N(+MAY!E$18)</f>
        <v>0</v>
      </c>
      <c r="K6" s="171">
        <f>T(+MAY!F$18)</f>
      </c>
      <c r="L6" s="170">
        <f>T(MAY!G$18)</f>
      </c>
      <c r="M6" s="173">
        <f>N(+MAY!H$18)</f>
        <v>0</v>
      </c>
      <c r="N6" s="174">
        <f>N(MAY!I$18)</f>
        <v>0</v>
      </c>
      <c r="O6" s="170">
        <f>N(MAY!J$18)</f>
        <v>0</v>
      </c>
      <c r="P6" s="170">
        <f>N(MAY!K$18)</f>
        <v>0</v>
      </c>
      <c r="Q6" s="170">
        <f>T(MAY!L$18)</f>
      </c>
      <c r="R6" s="171">
        <f>T(+MAY!M$18)</f>
      </c>
      <c r="S6" s="171">
        <f>T(MAY!N$18)</f>
      </c>
      <c r="T6" s="175">
        <f>N(+MAY!O$18)</f>
        <v>0</v>
      </c>
      <c r="U6" s="171">
        <f>N(+MAY!P$18)</f>
        <v>0</v>
      </c>
      <c r="V6" s="171">
        <f>N(+MAY!Q$18)</f>
        <v>0</v>
      </c>
      <c r="W6" s="176">
        <f>N(+MAY!R$18)</f>
        <v>0</v>
      </c>
      <c r="X6" s="176">
        <f>N(+MAY!S$18)</f>
        <v>0</v>
      </c>
      <c r="Y6" s="176">
        <f>N(+MAY!T$18)</f>
        <v>0</v>
      </c>
      <c r="Z6" s="176">
        <f>N(+MAY!U$18)</f>
        <v>0</v>
      </c>
      <c r="AA6" s="176">
        <f>N(+MAY!W$18)</f>
        <v>0</v>
      </c>
      <c r="AB6" s="176">
        <f>N(+MAY!X$18)</f>
        <v>0</v>
      </c>
      <c r="AC6" s="170">
        <f>T(MAY!AB$18)</f>
      </c>
      <c r="AD6" s="177"/>
      <c r="AE6" s="178"/>
      <c r="AF6" s="151"/>
      <c r="AG6" s="151"/>
      <c r="AH6" s="45"/>
      <c r="AI6" s="45"/>
      <c r="AJ6" s="45"/>
    </row>
    <row r="7" spans="1:36" ht="24.75" customHeight="1">
      <c r="A7" s="170" t="s">
        <v>308</v>
      </c>
      <c r="B7" s="163">
        <f>+DDJJ_CUAT_PAR!$G$30</f>
        <v>0</v>
      </c>
      <c r="C7" s="163">
        <f>+DDJJ_CUAT_PAR!$M$30</f>
        <v>0</v>
      </c>
      <c r="D7" s="163" t="str">
        <f>T(MAY!AA$2)</f>
        <v>X</v>
      </c>
      <c r="E7" s="163">
        <f>T(MAY!AA$3)</f>
      </c>
      <c r="F7" s="171">
        <f>N(+MAY!A$19)</f>
        <v>6</v>
      </c>
      <c r="G7" s="171">
        <f>T(+MAY!B$19)</f>
      </c>
      <c r="H7" s="172">
        <f>N(+MAY!C$19)</f>
        <v>0</v>
      </c>
      <c r="I7" s="171">
        <f>T(+MAY!D$19)</f>
      </c>
      <c r="J7" s="173">
        <f>N(+MAY!E$19)</f>
        <v>0</v>
      </c>
      <c r="K7" s="171">
        <f>T(+MAY!F$19)</f>
      </c>
      <c r="L7" s="170">
        <f>T(MAY!G$19)</f>
      </c>
      <c r="M7" s="173">
        <f>N(+MAY!H$19)</f>
        <v>0</v>
      </c>
      <c r="N7" s="174">
        <f>N(MAY!I$19)</f>
        <v>0</v>
      </c>
      <c r="O7" s="170">
        <f>N(MAY!J$19)</f>
        <v>0</v>
      </c>
      <c r="P7" s="170">
        <f>N(MAY!K$19)</f>
        <v>0</v>
      </c>
      <c r="Q7" s="170">
        <f>T(MAY!L$19)</f>
      </c>
      <c r="R7" s="171">
        <f>T(+MAY!M$19)</f>
      </c>
      <c r="S7" s="171">
        <f>T(MAY!N$19)</f>
      </c>
      <c r="T7" s="175">
        <f>N(+MAY!O$19)</f>
        <v>0</v>
      </c>
      <c r="U7" s="171">
        <f>N(+MAY!P$19)</f>
        <v>0</v>
      </c>
      <c r="V7" s="171">
        <f>N(+MAY!Q$19)</f>
        <v>0</v>
      </c>
      <c r="W7" s="176">
        <f>N(+MAY!R$19)</f>
        <v>0</v>
      </c>
      <c r="X7" s="176">
        <f>N(+MAY!S$19)</f>
        <v>0</v>
      </c>
      <c r="Y7" s="176">
        <f>N(+MAY!T$19)</f>
        <v>0</v>
      </c>
      <c r="Z7" s="176">
        <f>N(+MAY!U$19)</f>
        <v>0</v>
      </c>
      <c r="AA7" s="176">
        <f>N(+MAY!W$19)</f>
        <v>0</v>
      </c>
      <c r="AB7" s="176">
        <f>N(+MAY!X$19)</f>
        <v>0</v>
      </c>
      <c r="AC7" s="170">
        <f>T(MAY!AB$19)</f>
      </c>
      <c r="AD7" s="179"/>
      <c r="AE7" s="151"/>
      <c r="AF7" s="151"/>
      <c r="AG7" s="151"/>
      <c r="AH7" s="45"/>
      <c r="AI7" s="45"/>
      <c r="AJ7" s="45"/>
    </row>
    <row r="8" spans="1:36" ht="24.75" customHeight="1">
      <c r="A8" s="170" t="s">
        <v>308</v>
      </c>
      <c r="B8" s="163">
        <f>+DDJJ_CUAT_PAR!$G$30</f>
        <v>0</v>
      </c>
      <c r="C8" s="163">
        <f>+DDJJ_CUAT_PAR!$M$30</f>
        <v>0</v>
      </c>
      <c r="D8" s="163" t="str">
        <f>T(MAY!AA$2)</f>
        <v>X</v>
      </c>
      <c r="E8" s="163">
        <f>T(MAY!AA$3)</f>
      </c>
      <c r="F8" s="171">
        <f>N(+MAY!A$20)</f>
        <v>7</v>
      </c>
      <c r="G8" s="171">
        <f>T(+MAY!B$20)</f>
      </c>
      <c r="H8" s="172">
        <f>N(+MAY!C$20)</f>
        <v>0</v>
      </c>
      <c r="I8" s="171">
        <f>T(+MAY!D$20)</f>
      </c>
      <c r="J8" s="173">
        <f>N(+MAY!E$20)</f>
        <v>0</v>
      </c>
      <c r="K8" s="171">
        <f>T(+MAY!F$20)</f>
      </c>
      <c r="L8" s="170">
        <f>T(MAY!G$20)</f>
      </c>
      <c r="M8" s="173">
        <f>N(+MAY!H$20)</f>
        <v>0</v>
      </c>
      <c r="N8" s="174">
        <f>N(MAY!I$20)</f>
        <v>0</v>
      </c>
      <c r="O8" s="170">
        <f>N(MAY!J$20)</f>
        <v>0</v>
      </c>
      <c r="P8" s="170">
        <f>N(MAY!K$20)</f>
        <v>0</v>
      </c>
      <c r="Q8" s="170">
        <f>T(MAY!L$20)</f>
      </c>
      <c r="R8" s="171">
        <f>T(+MAY!M$20)</f>
      </c>
      <c r="S8" s="171">
        <f>T(MAY!N$20)</f>
      </c>
      <c r="T8" s="175">
        <f>N(+MAY!O$20)</f>
        <v>0</v>
      </c>
      <c r="U8" s="171">
        <f>N(+MAY!P$20)</f>
        <v>0</v>
      </c>
      <c r="V8" s="171">
        <f>N(+MAY!Q$20)</f>
        <v>0</v>
      </c>
      <c r="W8" s="176">
        <f>N(+MAY!R$20)</f>
        <v>0</v>
      </c>
      <c r="X8" s="176">
        <f>N(+MAY!S$20)</f>
        <v>0</v>
      </c>
      <c r="Y8" s="176">
        <f>N(+MAY!T$20)</f>
        <v>0</v>
      </c>
      <c r="Z8" s="176">
        <f>N(+MAY!U$20)</f>
        <v>0</v>
      </c>
      <c r="AA8" s="176">
        <f>N(+MAY!W$20)</f>
        <v>0</v>
      </c>
      <c r="AB8" s="176">
        <f>N(+MAY!X$20)</f>
        <v>0</v>
      </c>
      <c r="AC8" s="170">
        <f>T(MAY!AB$20)</f>
      </c>
      <c r="AD8" s="177"/>
      <c r="AE8" s="151"/>
      <c r="AF8" s="151"/>
      <c r="AG8" s="151"/>
      <c r="AH8" s="45"/>
      <c r="AI8" s="45"/>
      <c r="AJ8" s="45"/>
    </row>
    <row r="9" spans="1:36" ht="24.75" customHeight="1">
      <c r="A9" s="170" t="s">
        <v>308</v>
      </c>
      <c r="B9" s="163">
        <f>+DDJJ_CUAT_PAR!$G$30</f>
        <v>0</v>
      </c>
      <c r="C9" s="163">
        <f>+DDJJ_CUAT_PAR!$M$30</f>
        <v>0</v>
      </c>
      <c r="D9" s="163" t="str">
        <f>T(MAY!AA$2)</f>
        <v>X</v>
      </c>
      <c r="E9" s="163">
        <f>T(MAY!AA$3)</f>
      </c>
      <c r="F9" s="171">
        <f>N(+MAY!A$21)</f>
        <v>8</v>
      </c>
      <c r="G9" s="171">
        <f>T(+MAY!B$21)</f>
      </c>
      <c r="H9" s="172">
        <f>N(+MAY!C$21)</f>
        <v>0</v>
      </c>
      <c r="I9" s="171">
        <f>T(+MAY!D$21)</f>
      </c>
      <c r="J9" s="173">
        <f>N(+MAY!E$21)</f>
        <v>0</v>
      </c>
      <c r="K9" s="171">
        <f>T(+MAY!F$21)</f>
      </c>
      <c r="L9" s="170">
        <f>T(MAY!G$21)</f>
      </c>
      <c r="M9" s="173">
        <f>N(+MAY!H$21)</f>
        <v>0</v>
      </c>
      <c r="N9" s="174">
        <f>N(MAY!I$21)</f>
        <v>0</v>
      </c>
      <c r="O9" s="170">
        <f>N(MAY!J$21)</f>
        <v>0</v>
      </c>
      <c r="P9" s="170">
        <f>N(MAY!K$21)</f>
        <v>0</v>
      </c>
      <c r="Q9" s="170">
        <f>T(MAY!L$21)</f>
      </c>
      <c r="R9" s="171">
        <f>T(+MAY!M$21)</f>
      </c>
      <c r="S9" s="171">
        <f>T(MAY!N$21)</f>
      </c>
      <c r="T9" s="175">
        <f>N(+MAY!O$21)</f>
        <v>0</v>
      </c>
      <c r="U9" s="171">
        <f>N(+MAY!P$21)</f>
        <v>0</v>
      </c>
      <c r="V9" s="171">
        <f>N(+MAY!Q$21)</f>
        <v>0</v>
      </c>
      <c r="W9" s="176">
        <f>N(+MAY!R$21)</f>
        <v>0</v>
      </c>
      <c r="X9" s="176">
        <f>N(+MAY!S$21)</f>
        <v>0</v>
      </c>
      <c r="Y9" s="176">
        <f>N(+MAY!T$21)</f>
        <v>0</v>
      </c>
      <c r="Z9" s="176">
        <f>N(+MAY!U$21)</f>
        <v>0</v>
      </c>
      <c r="AA9" s="176">
        <f>N(+MAY!W$21)</f>
        <v>0</v>
      </c>
      <c r="AB9" s="176">
        <f>N(+MAY!X$21)</f>
        <v>0</v>
      </c>
      <c r="AC9" s="170">
        <f>T(MAY!AB$21)</f>
      </c>
      <c r="AD9" s="177"/>
      <c r="AE9" s="151"/>
      <c r="AF9" s="151"/>
      <c r="AG9" s="151"/>
      <c r="AH9" s="45"/>
      <c r="AI9" s="45"/>
      <c r="AJ9" s="45"/>
    </row>
    <row r="10" spans="1:36" ht="24.75" customHeight="1">
      <c r="A10" s="170" t="s">
        <v>308</v>
      </c>
      <c r="B10" s="163">
        <f>+DDJJ_CUAT_PAR!$G$30</f>
        <v>0</v>
      </c>
      <c r="C10" s="163">
        <f>+DDJJ_CUAT_PAR!$M$30</f>
        <v>0</v>
      </c>
      <c r="D10" s="163" t="str">
        <f>T(MAY!AA$2)</f>
        <v>X</v>
      </c>
      <c r="E10" s="163">
        <f>T(MAY!AA$3)</f>
      </c>
      <c r="F10" s="171">
        <f>N(+MAY!A$22)</f>
        <v>9</v>
      </c>
      <c r="G10" s="171">
        <f>T(+MAY!B$22)</f>
      </c>
      <c r="H10" s="172">
        <f>N(+MAY!C$22)</f>
        <v>0</v>
      </c>
      <c r="I10" s="171">
        <f>T(+MAY!D$22)</f>
      </c>
      <c r="J10" s="173">
        <f>N(+MAY!E$22)</f>
        <v>0</v>
      </c>
      <c r="K10" s="171">
        <f>T(+MAY!F$22)</f>
      </c>
      <c r="L10" s="170">
        <f>T(MAY!G$22)</f>
      </c>
      <c r="M10" s="173">
        <f>N(+MAY!H$22)</f>
        <v>0</v>
      </c>
      <c r="N10" s="174">
        <f>N(MAY!I$22)</f>
        <v>0</v>
      </c>
      <c r="O10" s="170">
        <f>N(MAY!J$22)</f>
        <v>0</v>
      </c>
      <c r="P10" s="170">
        <f>N(MAY!K$22)</f>
        <v>0</v>
      </c>
      <c r="Q10" s="170">
        <f>T(MAY!L$22)</f>
      </c>
      <c r="R10" s="171">
        <f>T(+MAY!M$22)</f>
      </c>
      <c r="S10" s="171">
        <f>T(MAY!N$22)</f>
      </c>
      <c r="T10" s="175">
        <f>N(+MAY!O$22)</f>
        <v>0</v>
      </c>
      <c r="U10" s="171">
        <f>N(+MAY!P$22)</f>
        <v>0</v>
      </c>
      <c r="V10" s="171">
        <f>N(+MAY!Q$22)</f>
        <v>0</v>
      </c>
      <c r="W10" s="176">
        <f>N(+MAY!R$22)</f>
        <v>0</v>
      </c>
      <c r="X10" s="176">
        <f>N(+MAY!S$22)</f>
        <v>0</v>
      </c>
      <c r="Y10" s="176">
        <f>N(+MAY!T$22)</f>
        <v>0</v>
      </c>
      <c r="Z10" s="176">
        <f>N(+MAY!U$22)</f>
        <v>0</v>
      </c>
      <c r="AA10" s="176">
        <f>N(+MAY!W$22)</f>
        <v>0</v>
      </c>
      <c r="AB10" s="176">
        <f>N(+MAY!X$22)</f>
        <v>0</v>
      </c>
      <c r="AC10" s="170">
        <f>T(MAY!AB$22)</f>
      </c>
      <c r="AD10" s="177"/>
      <c r="AE10" s="151"/>
      <c r="AF10" s="151"/>
      <c r="AG10" s="151"/>
      <c r="AH10" s="45"/>
      <c r="AI10" s="45"/>
      <c r="AJ10" s="45"/>
    </row>
    <row r="11" spans="1:36" ht="24.75" customHeight="1">
      <c r="A11" s="170" t="s">
        <v>308</v>
      </c>
      <c r="B11" s="163">
        <f>+DDJJ_CUAT_PAR!$G$30</f>
        <v>0</v>
      </c>
      <c r="C11" s="163">
        <f>+DDJJ_CUAT_PAR!$M$30</f>
        <v>0</v>
      </c>
      <c r="D11" s="163" t="str">
        <f>T(MAY!AA$2)</f>
        <v>X</v>
      </c>
      <c r="E11" s="163">
        <f>T(MAY!AA$3)</f>
      </c>
      <c r="F11" s="171">
        <f>N(+MAY!A$23)</f>
        <v>10</v>
      </c>
      <c r="G11" s="171">
        <f>T(+MAY!B$23)</f>
      </c>
      <c r="H11" s="172">
        <f>N(+MAY!C$23)</f>
        <v>0</v>
      </c>
      <c r="I11" s="171">
        <f>T(+MAY!D$23)</f>
      </c>
      <c r="J11" s="173">
        <f>N(+MAY!E$23)</f>
        <v>0</v>
      </c>
      <c r="K11" s="171">
        <f>T(+MAY!F$23)</f>
      </c>
      <c r="L11" s="170">
        <f>T(MAY!G$23)</f>
      </c>
      <c r="M11" s="173">
        <f>N(+MAY!H$23)</f>
        <v>0</v>
      </c>
      <c r="N11" s="174">
        <f>N(MAY!I$23)</f>
        <v>0</v>
      </c>
      <c r="O11" s="170">
        <f>N(MAY!J$23)</f>
        <v>0</v>
      </c>
      <c r="P11" s="170">
        <f>N(MAY!K$23)</f>
        <v>0</v>
      </c>
      <c r="Q11" s="170">
        <f>T(MAY!L$23)</f>
      </c>
      <c r="R11" s="171">
        <f>T(+MAY!M$23)</f>
      </c>
      <c r="S11" s="171">
        <f>T(MAY!N$23)</f>
      </c>
      <c r="T11" s="175">
        <f>N(+MAY!O$23)</f>
        <v>0</v>
      </c>
      <c r="U11" s="171">
        <f>N(+MAY!P$23)</f>
        <v>0</v>
      </c>
      <c r="V11" s="171">
        <f>N(+MAY!Q$23)</f>
        <v>0</v>
      </c>
      <c r="W11" s="176">
        <f>N(+MAY!R$23)</f>
        <v>0</v>
      </c>
      <c r="X11" s="176">
        <f>N(+MAY!S$23)</f>
        <v>0</v>
      </c>
      <c r="Y11" s="176">
        <f>N(+MAY!T$23)</f>
        <v>0</v>
      </c>
      <c r="Z11" s="176">
        <f>N(+MAY!U$23)</f>
        <v>0</v>
      </c>
      <c r="AA11" s="176">
        <f>N(+MAY!W$23)</f>
        <v>0</v>
      </c>
      <c r="AB11" s="176">
        <f>N(+MAY!X$23)</f>
        <v>0</v>
      </c>
      <c r="AC11" s="170">
        <f>T(MAY!AB$23)</f>
      </c>
      <c r="AD11" s="177"/>
      <c r="AE11" s="151"/>
      <c r="AF11" s="151"/>
      <c r="AG11" s="151"/>
      <c r="AH11" s="45"/>
      <c r="AI11" s="45"/>
      <c r="AJ11" s="45"/>
    </row>
    <row r="12" spans="1:36" ht="24.75" customHeight="1">
      <c r="A12" s="170" t="s">
        <v>308</v>
      </c>
      <c r="B12" s="163">
        <f>+DDJJ_CUAT_PAR!$G$30</f>
        <v>0</v>
      </c>
      <c r="C12" s="163">
        <f>+DDJJ_CUAT_PAR!$M$30</f>
        <v>0</v>
      </c>
      <c r="D12" s="163" t="str">
        <f>T(MAY!AA$2)</f>
        <v>X</v>
      </c>
      <c r="E12" s="163">
        <f>T(MAY!AA$3)</f>
      </c>
      <c r="F12" s="171">
        <f>N(+MAY!A$24)</f>
        <v>11</v>
      </c>
      <c r="G12" s="171">
        <f>T(+MAY!B$24)</f>
      </c>
      <c r="H12" s="172">
        <f>N(+MAY!C$24)</f>
        <v>0</v>
      </c>
      <c r="I12" s="171">
        <f>T(+MAY!D$24)</f>
      </c>
      <c r="J12" s="173">
        <f>N(+MAY!E$24)</f>
        <v>0</v>
      </c>
      <c r="K12" s="171">
        <f>T(+MAY!F$24)</f>
      </c>
      <c r="L12" s="170">
        <f>T(MAY!G$24)</f>
      </c>
      <c r="M12" s="173">
        <f>N(+MAY!H$24)</f>
        <v>0</v>
      </c>
      <c r="N12" s="174">
        <f>N(MAY!I$24)</f>
        <v>0</v>
      </c>
      <c r="O12" s="170">
        <f>N(MAY!J$24)</f>
        <v>0</v>
      </c>
      <c r="P12" s="170">
        <f>N(MAY!K$24)</f>
        <v>0</v>
      </c>
      <c r="Q12" s="170">
        <f>T(MAY!L$24)</f>
      </c>
      <c r="R12" s="171">
        <f>T(+MAY!M$24)</f>
      </c>
      <c r="S12" s="171">
        <f>T(MAY!N$24)</f>
      </c>
      <c r="T12" s="175">
        <f>N(+MAY!O$24)</f>
        <v>0</v>
      </c>
      <c r="U12" s="171">
        <f>N(+MAY!P$24)</f>
        <v>0</v>
      </c>
      <c r="V12" s="171">
        <f>N(+MAY!Q$24)</f>
        <v>0</v>
      </c>
      <c r="W12" s="176">
        <f>N(+MAY!R$24)</f>
        <v>0</v>
      </c>
      <c r="X12" s="176">
        <f>N(+MAY!S$24)</f>
        <v>0</v>
      </c>
      <c r="Y12" s="176">
        <f>N(+MAY!T$24)</f>
        <v>0</v>
      </c>
      <c r="Z12" s="176">
        <f>N(+MAY!U$24)</f>
        <v>0</v>
      </c>
      <c r="AA12" s="176">
        <f>N(+MAY!W$24)</f>
        <v>0</v>
      </c>
      <c r="AB12" s="176">
        <f>N(+MAY!X$24)</f>
        <v>0</v>
      </c>
      <c r="AC12" s="170">
        <f>T(MAY!AB$24)</f>
      </c>
      <c r="AD12" s="177"/>
      <c r="AE12" s="151"/>
      <c r="AF12" s="151"/>
      <c r="AG12" s="151"/>
      <c r="AH12" s="45"/>
      <c r="AI12" s="45"/>
      <c r="AJ12" s="45"/>
    </row>
    <row r="13" spans="1:36" ht="24.75" customHeight="1">
      <c r="A13" s="170" t="s">
        <v>308</v>
      </c>
      <c r="B13" s="163">
        <f>+DDJJ_CUAT_PAR!$G$30</f>
        <v>0</v>
      </c>
      <c r="C13" s="163">
        <f>+DDJJ_CUAT_PAR!$M$30</f>
        <v>0</v>
      </c>
      <c r="D13" s="163" t="str">
        <f>T(MAY!AA$2)</f>
        <v>X</v>
      </c>
      <c r="E13" s="163">
        <f>T(MAY!AA$3)</f>
      </c>
      <c r="F13" s="171">
        <f>N(+MAY!A$25)</f>
        <v>12</v>
      </c>
      <c r="G13" s="171">
        <f>T(+MAY!B$25)</f>
      </c>
      <c r="H13" s="172">
        <f>N(+MAY!C$25)</f>
        <v>0</v>
      </c>
      <c r="I13" s="171">
        <f>T(+MAY!D$25)</f>
      </c>
      <c r="J13" s="173">
        <f>N(+MAY!E$25)</f>
        <v>0</v>
      </c>
      <c r="K13" s="171">
        <f>T(+MAY!F$25)</f>
      </c>
      <c r="L13" s="170">
        <f>T(MAY!G$25)</f>
      </c>
      <c r="M13" s="173">
        <f>N(+MAY!H$25)</f>
        <v>0</v>
      </c>
      <c r="N13" s="174">
        <f>N(MAY!I$25)</f>
        <v>0</v>
      </c>
      <c r="O13" s="170">
        <f>N(MAY!J$25)</f>
        <v>0</v>
      </c>
      <c r="P13" s="170">
        <f>N(MAY!K$25)</f>
        <v>0</v>
      </c>
      <c r="Q13" s="170">
        <f>T(MAY!L$25)</f>
      </c>
      <c r="R13" s="171">
        <f>T(+MAY!M$25)</f>
      </c>
      <c r="S13" s="171">
        <f>T(MAY!N$25)</f>
      </c>
      <c r="T13" s="175">
        <f>N(+MAY!O$25)</f>
        <v>0</v>
      </c>
      <c r="U13" s="171">
        <f>N(+MAY!P$25)</f>
        <v>0</v>
      </c>
      <c r="V13" s="171">
        <f>N(+MAY!Q$25)</f>
        <v>0</v>
      </c>
      <c r="W13" s="176">
        <f>N(+MAY!R$25)</f>
        <v>0</v>
      </c>
      <c r="X13" s="176">
        <f>N(+MAY!S$25)</f>
        <v>0</v>
      </c>
      <c r="Y13" s="176">
        <f>N(+MAY!T$25)</f>
        <v>0</v>
      </c>
      <c r="Z13" s="176">
        <f>N(+MAY!U$25)</f>
        <v>0</v>
      </c>
      <c r="AA13" s="176">
        <f>N(+MAY!W$25)</f>
        <v>0</v>
      </c>
      <c r="AB13" s="176">
        <f>N(+MAY!X$25)</f>
        <v>0</v>
      </c>
      <c r="AC13" s="170">
        <f>T(MAY!AB$25)</f>
      </c>
      <c r="AD13" s="179"/>
      <c r="AE13" s="151"/>
      <c r="AF13" s="151"/>
      <c r="AG13" s="151"/>
      <c r="AH13" s="45"/>
      <c r="AI13" s="45"/>
      <c r="AJ13" s="45"/>
    </row>
    <row r="14" spans="1:36" ht="24.75" customHeight="1">
      <c r="A14" s="170" t="s">
        <v>308</v>
      </c>
      <c r="B14" s="163">
        <f>+DDJJ_CUAT_PAR!$G$30</f>
        <v>0</v>
      </c>
      <c r="C14" s="163">
        <f>+DDJJ_CUAT_PAR!$M$30</f>
        <v>0</v>
      </c>
      <c r="D14" s="163" t="str">
        <f>T(MAY!AA$2)</f>
        <v>X</v>
      </c>
      <c r="E14" s="163">
        <f>T(MAY!AA$3)</f>
      </c>
      <c r="F14" s="171">
        <f>N(+MAY!A$26)</f>
        <v>13</v>
      </c>
      <c r="G14" s="171">
        <f>T(+MAY!B$26)</f>
      </c>
      <c r="H14" s="172">
        <f>N(+MAY!C$26)</f>
        <v>0</v>
      </c>
      <c r="I14" s="171">
        <f>T(+MAY!D$26)</f>
      </c>
      <c r="J14" s="173">
        <f>N(+MAY!E$26)</f>
        <v>0</v>
      </c>
      <c r="K14" s="171">
        <f>T(+MAY!F$26)</f>
      </c>
      <c r="L14" s="170">
        <f>T(MAY!G$26)</f>
      </c>
      <c r="M14" s="173">
        <f>N(+MAY!H$26)</f>
        <v>0</v>
      </c>
      <c r="N14" s="174">
        <f>N(MAY!I$26)</f>
        <v>0</v>
      </c>
      <c r="O14" s="170">
        <f>N(MAY!J$26)</f>
        <v>0</v>
      </c>
      <c r="P14" s="170">
        <f>N(MAY!K$26)</f>
        <v>0</v>
      </c>
      <c r="Q14" s="170">
        <f>T(MAY!L$26)</f>
      </c>
      <c r="R14" s="171">
        <f>T(+MAY!M$26)</f>
      </c>
      <c r="S14" s="171">
        <f>T(MAY!N$26)</f>
      </c>
      <c r="T14" s="175">
        <f>N(+MAY!O$26)</f>
        <v>0</v>
      </c>
      <c r="U14" s="171">
        <f>N(+MAY!P$26)</f>
        <v>0</v>
      </c>
      <c r="V14" s="171">
        <f>N(+MAY!Q$26)</f>
        <v>0</v>
      </c>
      <c r="W14" s="176">
        <f>N(+MAY!R$26)</f>
        <v>0</v>
      </c>
      <c r="X14" s="176">
        <f>N(+MAY!S$26)</f>
        <v>0</v>
      </c>
      <c r="Y14" s="176">
        <f>N(+MAY!T$26)</f>
        <v>0</v>
      </c>
      <c r="Z14" s="176">
        <f>N(+MAY!U$26)</f>
        <v>0</v>
      </c>
      <c r="AA14" s="176">
        <f>N(+MAY!W$26)</f>
        <v>0</v>
      </c>
      <c r="AB14" s="176">
        <f>N(+MAY!X$26)</f>
        <v>0</v>
      </c>
      <c r="AC14" s="170">
        <f>T(MAY!AB$26)</f>
      </c>
      <c r="AD14" s="177"/>
      <c r="AE14" s="151"/>
      <c r="AF14" s="151"/>
      <c r="AG14" s="151"/>
      <c r="AH14" s="45"/>
      <c r="AI14" s="45"/>
      <c r="AJ14" s="45"/>
    </row>
    <row r="15" spans="1:36" ht="24.75" customHeight="1">
      <c r="A15" s="170" t="s">
        <v>308</v>
      </c>
      <c r="B15" s="163">
        <f>+DDJJ_CUAT_PAR!$G$30</f>
        <v>0</v>
      </c>
      <c r="C15" s="163">
        <f>+DDJJ_CUAT_PAR!$M$30</f>
        <v>0</v>
      </c>
      <c r="D15" s="163" t="str">
        <f>T(MAY!AA$2)</f>
        <v>X</v>
      </c>
      <c r="E15" s="163">
        <f>T(MAY!AA$3)</f>
      </c>
      <c r="F15" s="171">
        <f>N(+MAY!A$27)</f>
        <v>14</v>
      </c>
      <c r="G15" s="171">
        <f>T(+MAY!B$27)</f>
      </c>
      <c r="H15" s="172">
        <f>N(+MAY!C$27)</f>
        <v>0</v>
      </c>
      <c r="I15" s="171">
        <f>T(+MAY!D$27)</f>
      </c>
      <c r="J15" s="173">
        <f>N(+MAY!E$27)</f>
        <v>0</v>
      </c>
      <c r="K15" s="171">
        <f>T(+MAY!F$27)</f>
      </c>
      <c r="L15" s="170">
        <f>T(MAY!G$27)</f>
      </c>
      <c r="M15" s="173">
        <f>N(+MAY!H$27)</f>
        <v>0</v>
      </c>
      <c r="N15" s="174">
        <f>N(MAY!I$27)</f>
        <v>0</v>
      </c>
      <c r="O15" s="170">
        <f>N(MAY!J$27)</f>
        <v>0</v>
      </c>
      <c r="P15" s="170">
        <f>N(MAY!K$27)</f>
        <v>0</v>
      </c>
      <c r="Q15" s="170">
        <f>T(MAY!L$27)</f>
      </c>
      <c r="R15" s="171">
        <f>T(+MAY!M$27)</f>
      </c>
      <c r="S15" s="171">
        <f>T(MAY!N$27)</f>
      </c>
      <c r="T15" s="175">
        <f>N(+MAY!O$27)</f>
        <v>0</v>
      </c>
      <c r="U15" s="171">
        <f>N(+MAY!P$27)</f>
        <v>0</v>
      </c>
      <c r="V15" s="171">
        <f>N(+MAY!Q$27)</f>
        <v>0</v>
      </c>
      <c r="W15" s="176">
        <f>N(+MAY!R$27)</f>
        <v>0</v>
      </c>
      <c r="X15" s="176">
        <f>N(+MAY!S$27)</f>
        <v>0</v>
      </c>
      <c r="Y15" s="176">
        <f>N(+MAY!T$27)</f>
        <v>0</v>
      </c>
      <c r="Z15" s="176">
        <f>N(+MAY!U$27)</f>
        <v>0</v>
      </c>
      <c r="AA15" s="176">
        <f>N(+MAY!W$27)</f>
        <v>0</v>
      </c>
      <c r="AB15" s="176">
        <f>N(+MAY!X$27)</f>
        <v>0</v>
      </c>
      <c r="AC15" s="170">
        <f>T(MAY!AB$27)</f>
      </c>
      <c r="AD15" s="177"/>
      <c r="AE15" s="151"/>
      <c r="AF15" s="151"/>
      <c r="AG15" s="151"/>
      <c r="AH15" s="45"/>
      <c r="AI15" s="45"/>
      <c r="AJ15" s="45"/>
    </row>
    <row r="16" spans="1:36" ht="24.75" customHeight="1">
      <c r="A16" s="170" t="s">
        <v>308</v>
      </c>
      <c r="B16" s="163">
        <f>+DDJJ_CUAT_PAR!$G$30</f>
        <v>0</v>
      </c>
      <c r="C16" s="163">
        <f>+DDJJ_CUAT_PAR!$M$30</f>
        <v>0</v>
      </c>
      <c r="D16" s="163" t="str">
        <f>T(MAY!AA$2)</f>
        <v>X</v>
      </c>
      <c r="E16" s="163">
        <f>T(MAY!AA$3)</f>
      </c>
      <c r="F16" s="171">
        <f>N(+MAY!A$28)</f>
        <v>15</v>
      </c>
      <c r="G16" s="171">
        <f>T(+MAY!B$28)</f>
      </c>
      <c r="H16" s="172">
        <f>N(+MAY!C$28)</f>
        <v>0</v>
      </c>
      <c r="I16" s="171">
        <f>T(+MAY!D$28)</f>
      </c>
      <c r="J16" s="173">
        <f>N(+MAY!E$28)</f>
        <v>0</v>
      </c>
      <c r="K16" s="171">
        <f>T(+MAY!F$28)</f>
      </c>
      <c r="L16" s="170">
        <f>T(MAY!G$28)</f>
      </c>
      <c r="M16" s="173">
        <f>N(+MAY!H$28)</f>
        <v>0</v>
      </c>
      <c r="N16" s="174">
        <f>N(MAY!I$28)</f>
        <v>0</v>
      </c>
      <c r="O16" s="170">
        <f>N(MAY!J$28)</f>
        <v>0</v>
      </c>
      <c r="P16" s="170">
        <f>N(MAY!K$28)</f>
        <v>0</v>
      </c>
      <c r="Q16" s="170">
        <f>T(MAY!L$28)</f>
      </c>
      <c r="R16" s="171">
        <f>T(+MAY!M$28)</f>
      </c>
      <c r="S16" s="171">
        <f>T(MAY!N$28)</f>
      </c>
      <c r="T16" s="175">
        <f>N(+MAY!O$28)</f>
        <v>0</v>
      </c>
      <c r="U16" s="171">
        <f>N(+MAY!P$28)</f>
        <v>0</v>
      </c>
      <c r="V16" s="171">
        <f>N(+MAY!Q$28)</f>
        <v>0</v>
      </c>
      <c r="W16" s="176">
        <f>N(+MAY!R$28)</f>
        <v>0</v>
      </c>
      <c r="X16" s="176">
        <f>N(+MAY!S$28)</f>
        <v>0</v>
      </c>
      <c r="Y16" s="176">
        <f>N(+MAY!T$28)</f>
        <v>0</v>
      </c>
      <c r="Z16" s="176">
        <f>N(+MAY!U$28)</f>
        <v>0</v>
      </c>
      <c r="AA16" s="176">
        <f>N(+MAY!W$28)</f>
        <v>0</v>
      </c>
      <c r="AB16" s="176">
        <f>N(+MAY!X$28)</f>
        <v>0</v>
      </c>
      <c r="AC16" s="170">
        <f>T(MAY!AB$28)</f>
      </c>
      <c r="AD16" s="177"/>
      <c r="AE16" s="151"/>
      <c r="AF16" s="151"/>
      <c r="AG16" s="151"/>
      <c r="AH16" s="45"/>
      <c r="AI16" s="45"/>
      <c r="AJ16" s="45"/>
    </row>
    <row r="17" spans="1:36" ht="24.75" customHeight="1">
      <c r="A17" s="170" t="s">
        <v>308</v>
      </c>
      <c r="B17" s="163">
        <f>+DDJJ_CUAT_PAR!$G$30</f>
        <v>0</v>
      </c>
      <c r="C17" s="163">
        <f>+DDJJ_CUAT_PAR!$M$30</f>
        <v>0</v>
      </c>
      <c r="D17" s="163" t="str">
        <f>T(MAY!AA$2)</f>
        <v>X</v>
      </c>
      <c r="E17" s="163">
        <f>T(MAY!AA$3)</f>
      </c>
      <c r="F17" s="171">
        <f>N(+MAY!A$29)</f>
        <v>16</v>
      </c>
      <c r="G17" s="171">
        <f>T(+MAY!B$29)</f>
      </c>
      <c r="H17" s="172">
        <f>N(+MAY!C$29)</f>
        <v>0</v>
      </c>
      <c r="I17" s="171">
        <f>T(+MAY!D$29)</f>
      </c>
      <c r="J17" s="173">
        <f>N(+MAY!E$29)</f>
        <v>0</v>
      </c>
      <c r="K17" s="171">
        <f>T(+MAY!F$29)</f>
      </c>
      <c r="L17" s="170">
        <f>T(MAY!G$29)</f>
      </c>
      <c r="M17" s="173">
        <f>N(+MAY!H$29)</f>
        <v>0</v>
      </c>
      <c r="N17" s="174">
        <f>N(MAY!I$29)</f>
        <v>0</v>
      </c>
      <c r="O17" s="170">
        <f>N(MAY!J$29)</f>
        <v>0</v>
      </c>
      <c r="P17" s="170">
        <f>N(MAY!K$29)</f>
        <v>0</v>
      </c>
      <c r="Q17" s="170">
        <f>T(MAY!L$29)</f>
      </c>
      <c r="R17" s="171">
        <f>T(+MAY!M$29)</f>
      </c>
      <c r="S17" s="171">
        <f>T(MAY!N$29)</f>
      </c>
      <c r="T17" s="175">
        <f>N(+MAY!O$29)</f>
        <v>0</v>
      </c>
      <c r="U17" s="171">
        <f>N(+MAY!P$29)</f>
        <v>0</v>
      </c>
      <c r="V17" s="171">
        <f>N(+MAY!Q$29)</f>
        <v>0</v>
      </c>
      <c r="W17" s="176">
        <f>N(+MAY!R$29)</f>
        <v>0</v>
      </c>
      <c r="X17" s="176">
        <f>N(+MAY!S$29)</f>
        <v>0</v>
      </c>
      <c r="Y17" s="176">
        <f>N(+MAY!T$29)</f>
        <v>0</v>
      </c>
      <c r="Z17" s="176">
        <f>N(+MAY!U$29)</f>
        <v>0</v>
      </c>
      <c r="AA17" s="176">
        <f>N(+MAY!W$29)</f>
        <v>0</v>
      </c>
      <c r="AB17" s="176">
        <f>N(+MAY!X$29)</f>
        <v>0</v>
      </c>
      <c r="AC17" s="170">
        <f>T(MAY!AB$29)</f>
      </c>
      <c r="AD17" s="177"/>
      <c r="AE17" s="151"/>
      <c r="AF17" s="151"/>
      <c r="AG17" s="151"/>
      <c r="AH17" s="45"/>
      <c r="AI17" s="45"/>
      <c r="AJ17" s="45"/>
    </row>
    <row r="18" spans="1:36" ht="24.75" customHeight="1">
      <c r="A18" s="170" t="s">
        <v>308</v>
      </c>
      <c r="B18" s="163">
        <f>+DDJJ_CUAT_PAR!$G$30</f>
        <v>0</v>
      </c>
      <c r="C18" s="163">
        <f>+DDJJ_CUAT_PAR!$M$30</f>
        <v>0</v>
      </c>
      <c r="D18" s="163" t="str">
        <f>T(MAY!AA$2)</f>
        <v>X</v>
      </c>
      <c r="E18" s="163">
        <f>T(MAY!AA$3)</f>
      </c>
      <c r="F18" s="171">
        <f>N(+MAY!A$30)</f>
        <v>17</v>
      </c>
      <c r="G18" s="171">
        <f>T(+MAY!B$30)</f>
      </c>
      <c r="H18" s="172">
        <f>N(+MAY!C$30)</f>
        <v>0</v>
      </c>
      <c r="I18" s="171">
        <f>T(+MAY!D$30)</f>
      </c>
      <c r="J18" s="173">
        <f>N(+MAY!E$30)</f>
        <v>0</v>
      </c>
      <c r="K18" s="171">
        <f>T(+MAY!F$30)</f>
      </c>
      <c r="L18" s="170">
        <f>T(MAY!G$30)</f>
      </c>
      <c r="M18" s="173">
        <f>N(+MAY!H$30)</f>
        <v>0</v>
      </c>
      <c r="N18" s="174">
        <f>N(MAY!I$30)</f>
        <v>0</v>
      </c>
      <c r="O18" s="170">
        <f>N(MAY!J$30)</f>
        <v>0</v>
      </c>
      <c r="P18" s="170">
        <f>N(MAY!K$30)</f>
        <v>0</v>
      </c>
      <c r="Q18" s="170">
        <f>T(MAY!L$30)</f>
      </c>
      <c r="R18" s="171">
        <f>T(+MAY!M$30)</f>
      </c>
      <c r="S18" s="171">
        <f>T(MAY!N$30)</f>
      </c>
      <c r="T18" s="175">
        <f>N(+MAY!O$30)</f>
        <v>0</v>
      </c>
      <c r="U18" s="171">
        <f>N(+MAY!P$30)</f>
        <v>0</v>
      </c>
      <c r="V18" s="171">
        <f>N(+MAY!Q$30)</f>
        <v>0</v>
      </c>
      <c r="W18" s="176">
        <f>N(+MAY!R$30)</f>
        <v>0</v>
      </c>
      <c r="X18" s="176">
        <f>N(+MAY!S$30)</f>
        <v>0</v>
      </c>
      <c r="Y18" s="176">
        <f>N(+MAY!T$30)</f>
        <v>0</v>
      </c>
      <c r="Z18" s="176">
        <f>N(+MAY!U$30)</f>
        <v>0</v>
      </c>
      <c r="AA18" s="176">
        <f>N(+MAY!W$30)</f>
        <v>0</v>
      </c>
      <c r="AB18" s="176">
        <f>N(+MAY!X$30)</f>
        <v>0</v>
      </c>
      <c r="AC18" s="170">
        <f>T(MAY!AB$30)</f>
      </c>
      <c r="AD18" s="177"/>
      <c r="AE18" s="151"/>
      <c r="AF18" s="151"/>
      <c r="AG18" s="151"/>
      <c r="AH18" s="45"/>
      <c r="AI18" s="45"/>
      <c r="AJ18" s="45"/>
    </row>
    <row r="19" spans="1:36" ht="24.75" customHeight="1">
      <c r="A19" s="170" t="s">
        <v>308</v>
      </c>
      <c r="B19" s="163">
        <f>+DDJJ_CUAT_PAR!$G$30</f>
        <v>0</v>
      </c>
      <c r="C19" s="163">
        <f>+DDJJ_CUAT_PAR!$M$30</f>
        <v>0</v>
      </c>
      <c r="D19" s="163" t="str">
        <f>T(MAY!AA$2)</f>
        <v>X</v>
      </c>
      <c r="E19" s="163">
        <f>T(MAY!AA$3)</f>
      </c>
      <c r="F19" s="171">
        <f>N(+MAY!A$31)</f>
        <v>18</v>
      </c>
      <c r="G19" s="171">
        <f>T(+MAY!B$31)</f>
      </c>
      <c r="H19" s="172">
        <f>N(+MAY!C$31)</f>
        <v>0</v>
      </c>
      <c r="I19" s="171">
        <f>T(+MAY!D$31)</f>
      </c>
      <c r="J19" s="173">
        <f>N(+MAY!E$31)</f>
        <v>0</v>
      </c>
      <c r="K19" s="171">
        <f>T(+MAY!F$31)</f>
      </c>
      <c r="L19" s="170">
        <f>T(MAY!G$31)</f>
      </c>
      <c r="M19" s="173">
        <f>N(+MAY!H$31)</f>
        <v>0</v>
      </c>
      <c r="N19" s="174">
        <f>N(MAY!I$31)</f>
        <v>0</v>
      </c>
      <c r="O19" s="170">
        <f>N(MAY!J$31)</f>
        <v>0</v>
      </c>
      <c r="P19" s="170">
        <f>N(MAY!K$31)</f>
        <v>0</v>
      </c>
      <c r="Q19" s="170">
        <f>T(MAY!L$31)</f>
      </c>
      <c r="R19" s="171">
        <f>T(+MAY!M$31)</f>
      </c>
      <c r="S19" s="171">
        <f>T(MAY!N$31)</f>
      </c>
      <c r="T19" s="175">
        <f>N(+MAY!O$31)</f>
        <v>0</v>
      </c>
      <c r="U19" s="171">
        <f>N(+MAY!P$31)</f>
        <v>0</v>
      </c>
      <c r="V19" s="171">
        <f>N(+MAY!Q$31)</f>
        <v>0</v>
      </c>
      <c r="W19" s="176">
        <f>N(+MAY!R$31)</f>
        <v>0</v>
      </c>
      <c r="X19" s="176">
        <f>N(+MAY!S$31)</f>
        <v>0</v>
      </c>
      <c r="Y19" s="176">
        <f>N(+MAY!T$31)</f>
        <v>0</v>
      </c>
      <c r="Z19" s="176">
        <f>N(+MAY!U$31)</f>
        <v>0</v>
      </c>
      <c r="AA19" s="176">
        <f>N(+MAY!W$31)</f>
        <v>0</v>
      </c>
      <c r="AB19" s="176">
        <f>N(+MAY!X$31)</f>
        <v>0</v>
      </c>
      <c r="AC19" s="170">
        <f>T(MAY!AB$31)</f>
      </c>
      <c r="AD19" s="179"/>
      <c r="AE19" s="151"/>
      <c r="AF19" s="151"/>
      <c r="AG19" s="151"/>
      <c r="AH19" s="45"/>
      <c r="AI19" s="45"/>
      <c r="AJ19" s="45"/>
    </row>
    <row r="20" spans="1:33" ht="24.75" customHeight="1">
      <c r="A20" s="181" t="s">
        <v>309</v>
      </c>
      <c r="B20" s="163">
        <f>+DDJJ_CUAT_PAR!$G$30</f>
        <v>0</v>
      </c>
      <c r="C20" s="163">
        <f>+DDJJ_CUAT_PAR!$M$30</f>
        <v>0</v>
      </c>
      <c r="D20" s="163" t="str">
        <f>T(JUN!AA$2)</f>
        <v>X</v>
      </c>
      <c r="E20" s="163">
        <f>T(JUN!AA$3)</f>
      </c>
      <c r="F20" s="171">
        <f>N(+JUN!A$14)</f>
        <v>1</v>
      </c>
      <c r="G20" s="171">
        <f>T(+JUN!B$14)</f>
      </c>
      <c r="H20" s="172">
        <f>N(+JUN!C$14)</f>
        <v>0</v>
      </c>
      <c r="I20" s="171">
        <f>T(+JUN!D$14)</f>
      </c>
      <c r="J20" s="173">
        <f>N(+JUN!E$14)</f>
        <v>0</v>
      </c>
      <c r="K20" s="171">
        <f>T(+JUN!F$14)</f>
      </c>
      <c r="L20" s="170">
        <f>T(JUN!G$14)</f>
      </c>
      <c r="M20" s="173">
        <f>N(+JUN!H$14)</f>
        <v>0</v>
      </c>
      <c r="N20" s="174">
        <f>N(JUN!I$14)</f>
        <v>0</v>
      </c>
      <c r="O20" s="170">
        <f>N(JUN!J$14)</f>
        <v>0</v>
      </c>
      <c r="P20" s="170">
        <f>N(JUN!K$14)</f>
        <v>0</v>
      </c>
      <c r="Q20" s="170">
        <f>T(JUN!L$14)</f>
      </c>
      <c r="R20" s="171">
        <f>T(+JUN!M$14)</f>
      </c>
      <c r="S20" s="171">
        <f>T(JUN!N$14)</f>
      </c>
      <c r="T20" s="175">
        <f>N(+JUN!O$14)</f>
        <v>0</v>
      </c>
      <c r="U20" s="171">
        <f>N(+JUN!P$14)</f>
        <v>0</v>
      </c>
      <c r="V20" s="171">
        <f>N(+JUN!Q$14)</f>
        <v>1</v>
      </c>
      <c r="W20" s="176">
        <f>N(+JUN!R$14)</f>
        <v>0</v>
      </c>
      <c r="X20" s="176">
        <f>N(+JUN!S$14)</f>
        <v>0</v>
      </c>
      <c r="Y20" s="176">
        <f>N(+JUN!T$14)</f>
        <v>0</v>
      </c>
      <c r="Z20" s="176">
        <f>N(+JUN!U$14)</f>
        <v>0</v>
      </c>
      <c r="AA20" s="176">
        <f>N(+JUN!W$14)</f>
        <v>0</v>
      </c>
      <c r="AB20" s="176">
        <f>N(+JUN!X$14)</f>
        <v>0</v>
      </c>
      <c r="AC20" s="170">
        <f>T(JUN!AB$14)</f>
      </c>
      <c r="AD20" s="177"/>
      <c r="AE20" s="151"/>
      <c r="AF20" s="151"/>
      <c r="AG20" s="151"/>
    </row>
    <row r="21" spans="1:33" ht="24.75" customHeight="1">
      <c r="A21" s="181" t="s">
        <v>309</v>
      </c>
      <c r="B21" s="163">
        <f>+DDJJ_CUAT_PAR!$G$30</f>
        <v>0</v>
      </c>
      <c r="C21" s="163">
        <f>+DDJJ_CUAT_PAR!$M$30</f>
        <v>0</v>
      </c>
      <c r="D21" s="163" t="str">
        <f>T(JUN!AA$2)</f>
        <v>X</v>
      </c>
      <c r="E21" s="163">
        <f>T(JUN!AA$3)</f>
      </c>
      <c r="F21" s="171">
        <f>N(+JUN!A$15)</f>
        <v>2</v>
      </c>
      <c r="G21" s="171">
        <f>T(+JUN!B$15)</f>
      </c>
      <c r="H21" s="172">
        <f>N(+JUN!C$15)</f>
        <v>0</v>
      </c>
      <c r="I21" s="171">
        <f>T(+JUN!D$15)</f>
      </c>
      <c r="J21" s="173">
        <f>N(+JUN!E$15)</f>
        <v>0</v>
      </c>
      <c r="K21" s="171">
        <f>T(+JUN!F$15)</f>
      </c>
      <c r="L21" s="170">
        <f>T(JUN!G$15)</f>
      </c>
      <c r="M21" s="173">
        <f>N(+JUN!H$15)</f>
        <v>0</v>
      </c>
      <c r="N21" s="174">
        <f>N(JUN!I$15)</f>
        <v>0</v>
      </c>
      <c r="O21" s="170">
        <f>N(JUN!J$15)</f>
        <v>0</v>
      </c>
      <c r="P21" s="170">
        <f>N(JUN!K$15)</f>
        <v>0</v>
      </c>
      <c r="Q21" s="170">
        <f>T(JUN!L$15)</f>
      </c>
      <c r="R21" s="171">
        <f>T(+JUN!M$15)</f>
      </c>
      <c r="S21" s="171">
        <f>T(JUN!N$15)</f>
      </c>
      <c r="T21" s="175">
        <f>N(+JUN!O$15)</f>
        <v>0</v>
      </c>
      <c r="U21" s="171">
        <f>N(+JUN!P$15)</f>
        <v>0</v>
      </c>
      <c r="V21" s="171">
        <f>N(+JUN!Q$15)</f>
        <v>1</v>
      </c>
      <c r="W21" s="176">
        <f>N(+JUN!R$15)</f>
        <v>0</v>
      </c>
      <c r="X21" s="176">
        <f>N(+JUN!S$15)</f>
        <v>0</v>
      </c>
      <c r="Y21" s="176">
        <f>N(+JUN!T$15)</f>
        <v>0</v>
      </c>
      <c r="Z21" s="176">
        <f>N(+JUN!U$15)</f>
        <v>0</v>
      </c>
      <c r="AA21" s="176">
        <f>N(+JUN!W$15)</f>
        <v>0</v>
      </c>
      <c r="AB21" s="176">
        <f>N(+JUN!X$15)</f>
        <v>0</v>
      </c>
      <c r="AC21" s="170">
        <f>T(JUN!AB$15)</f>
      </c>
      <c r="AD21" s="177"/>
      <c r="AE21" s="151"/>
      <c r="AF21" s="151"/>
      <c r="AG21" s="151"/>
    </row>
    <row r="22" spans="1:33" ht="24.75" customHeight="1">
      <c r="A22" s="181" t="s">
        <v>309</v>
      </c>
      <c r="B22" s="163">
        <f>+DDJJ_CUAT_PAR!$G$30</f>
        <v>0</v>
      </c>
      <c r="C22" s="163">
        <f>+DDJJ_CUAT_PAR!$M$30</f>
        <v>0</v>
      </c>
      <c r="D22" s="163" t="str">
        <f>T(JUN!AA$2)</f>
        <v>X</v>
      </c>
      <c r="E22" s="163">
        <f>T(JUN!AA$3)</f>
      </c>
      <c r="F22" s="171">
        <f>N(+JUN!A$16)</f>
        <v>3</v>
      </c>
      <c r="G22" s="171">
        <f>T(+JUN!B$16)</f>
      </c>
      <c r="H22" s="172">
        <f>N(+JUN!C$16)</f>
        <v>0</v>
      </c>
      <c r="I22" s="171">
        <f>T(+JUN!D$16)</f>
      </c>
      <c r="J22" s="173">
        <f>N(+JUN!E$16)</f>
        <v>0</v>
      </c>
      <c r="K22" s="171">
        <f>T(+JUN!F$16)</f>
      </c>
      <c r="L22" s="170">
        <f>T(JUN!G$16)</f>
      </c>
      <c r="M22" s="173">
        <f>N(+JUN!H$16)</f>
        <v>0</v>
      </c>
      <c r="N22" s="174">
        <f>N(JUN!I$16)</f>
        <v>0</v>
      </c>
      <c r="O22" s="170">
        <f>N(JUN!J$16)</f>
        <v>0</v>
      </c>
      <c r="P22" s="170">
        <f>N(JUN!K$16)</f>
        <v>0</v>
      </c>
      <c r="Q22" s="170">
        <f>T(JUN!L$16)</f>
      </c>
      <c r="R22" s="171">
        <f>T(+JUN!M$16)</f>
      </c>
      <c r="S22" s="171">
        <f>T(JUN!N$16)</f>
      </c>
      <c r="T22" s="175">
        <f>N(+JUN!O$16)</f>
        <v>0</v>
      </c>
      <c r="U22" s="171">
        <f>N(+JUN!P$16)</f>
        <v>0</v>
      </c>
      <c r="V22" s="171">
        <f>N(+JUN!Q$16)</f>
        <v>1</v>
      </c>
      <c r="W22" s="176">
        <f>N(+JUN!R$16)</f>
        <v>0</v>
      </c>
      <c r="X22" s="176">
        <f>N(+JUN!S$16)</f>
        <v>0</v>
      </c>
      <c r="Y22" s="176">
        <f>N(+JUN!T$16)</f>
        <v>0</v>
      </c>
      <c r="Z22" s="176">
        <f>N(+JUN!U$16)</f>
        <v>0</v>
      </c>
      <c r="AA22" s="176">
        <f>N(+JUN!W$16)</f>
        <v>0</v>
      </c>
      <c r="AB22" s="176">
        <f>N(+JUN!X$16)</f>
        <v>0</v>
      </c>
      <c r="AC22" s="170">
        <f>T(JUN!AB$16)</f>
      </c>
      <c r="AD22" s="177"/>
      <c r="AE22" s="151"/>
      <c r="AF22" s="151"/>
      <c r="AG22" s="151"/>
    </row>
    <row r="23" spans="1:33" ht="24.75" customHeight="1">
      <c r="A23" s="181" t="s">
        <v>309</v>
      </c>
      <c r="B23" s="163">
        <f>+DDJJ_CUAT_PAR!$G$30</f>
        <v>0</v>
      </c>
      <c r="C23" s="163">
        <f>+DDJJ_CUAT_PAR!$M$30</f>
        <v>0</v>
      </c>
      <c r="D23" s="163" t="str">
        <f>T(JUN!AA$2)</f>
        <v>X</v>
      </c>
      <c r="E23" s="163">
        <f>T(JUN!AA$3)</f>
      </c>
      <c r="F23" s="171">
        <f>N(+JUN!A$17)</f>
        <v>4</v>
      </c>
      <c r="G23" s="171">
        <f>T(+JUN!B$17)</f>
      </c>
      <c r="H23" s="172">
        <f>N(+JUN!C$17)</f>
        <v>0</v>
      </c>
      <c r="I23" s="171">
        <f>T(+JUN!D$17)</f>
      </c>
      <c r="J23" s="173">
        <f>N(+JUN!E$17)</f>
        <v>0</v>
      </c>
      <c r="K23" s="171">
        <f>T(+JUN!F$17)</f>
      </c>
      <c r="L23" s="170">
        <f>T(JUN!G$17)</f>
      </c>
      <c r="M23" s="173">
        <f>N(+JUN!H$17)</f>
        <v>0</v>
      </c>
      <c r="N23" s="174">
        <f>N(JUN!I$17)</f>
        <v>0</v>
      </c>
      <c r="O23" s="170">
        <f>N(JUN!J$17)</f>
        <v>0</v>
      </c>
      <c r="P23" s="170">
        <f>N(JUN!K$17)</f>
        <v>0</v>
      </c>
      <c r="Q23" s="170">
        <f>T(JUN!L$17)</f>
      </c>
      <c r="R23" s="171">
        <f>T(+JUN!M$17)</f>
      </c>
      <c r="S23" s="171">
        <f>T(JUN!N$17)</f>
      </c>
      <c r="T23" s="175">
        <f>N(+JUN!O$17)</f>
        <v>0</v>
      </c>
      <c r="U23" s="171">
        <f>N(+JUN!P$17)</f>
        <v>0</v>
      </c>
      <c r="V23" s="171">
        <f>N(+JUN!Q$17)</f>
        <v>1</v>
      </c>
      <c r="W23" s="176">
        <f>N(+JUN!R$17)</f>
        <v>0</v>
      </c>
      <c r="X23" s="176">
        <f>N(+JUN!S$17)</f>
        <v>0</v>
      </c>
      <c r="Y23" s="176">
        <f>N(+JUN!T$17)</f>
        <v>0</v>
      </c>
      <c r="Z23" s="176">
        <f>N(+JUN!U$17)</f>
        <v>0</v>
      </c>
      <c r="AA23" s="176">
        <f>N(+JUN!W$17)</f>
        <v>0</v>
      </c>
      <c r="AB23" s="176">
        <f>N(+JUN!X$17)</f>
        <v>0</v>
      </c>
      <c r="AC23" s="170">
        <f>T(JUN!AB$17)</f>
      </c>
      <c r="AD23" s="177"/>
      <c r="AE23" s="151"/>
      <c r="AF23" s="151"/>
      <c r="AG23" s="151"/>
    </row>
    <row r="24" spans="1:33" ht="24.75" customHeight="1">
      <c r="A24" s="181" t="s">
        <v>309</v>
      </c>
      <c r="B24" s="163">
        <f>+DDJJ_CUAT_PAR!$G$30</f>
        <v>0</v>
      </c>
      <c r="C24" s="163">
        <f>+DDJJ_CUAT_PAR!$M$30</f>
        <v>0</v>
      </c>
      <c r="D24" s="163" t="str">
        <f>T(JUN!AA$2)</f>
        <v>X</v>
      </c>
      <c r="E24" s="163">
        <f>T(JUN!AA$3)</f>
      </c>
      <c r="F24" s="171">
        <f>N(+JUN!A$18)</f>
        <v>5</v>
      </c>
      <c r="G24" s="171">
        <f>T(+JUN!B$18)</f>
      </c>
      <c r="H24" s="172">
        <f>N(+JUN!C$18)</f>
        <v>0</v>
      </c>
      <c r="I24" s="171">
        <f>T(+JUN!D$18)</f>
      </c>
      <c r="J24" s="173">
        <f>N(+JUN!E$18)</f>
        <v>0</v>
      </c>
      <c r="K24" s="171">
        <f>T(+JUN!F$18)</f>
      </c>
      <c r="L24" s="170">
        <f>T(JUN!G$18)</f>
      </c>
      <c r="M24" s="173">
        <f>N(+JUN!H$18)</f>
        <v>0</v>
      </c>
      <c r="N24" s="174">
        <f>N(JUN!I$18)</f>
        <v>0</v>
      </c>
      <c r="O24" s="170">
        <f>N(JUN!J$18)</f>
        <v>0</v>
      </c>
      <c r="P24" s="170">
        <f>N(JUN!K$18)</f>
        <v>0</v>
      </c>
      <c r="Q24" s="170">
        <f>T(JUN!L$18)</f>
      </c>
      <c r="R24" s="171">
        <f>T(+JUN!M$18)</f>
      </c>
      <c r="S24" s="171">
        <f>T(JUN!N$18)</f>
      </c>
      <c r="T24" s="175">
        <f>N(+JUN!O$18)</f>
        <v>0</v>
      </c>
      <c r="U24" s="171">
        <f>N(+JUN!P$18)</f>
        <v>0</v>
      </c>
      <c r="V24" s="171">
        <f>N(+JUN!Q$18)</f>
        <v>1</v>
      </c>
      <c r="W24" s="176">
        <f>N(+JUN!R$18)</f>
        <v>0</v>
      </c>
      <c r="X24" s="176">
        <f>N(+JUN!S$18)</f>
        <v>0</v>
      </c>
      <c r="Y24" s="176">
        <f>N(+JUN!T$18)</f>
        <v>0</v>
      </c>
      <c r="Z24" s="176">
        <f>N(+JUN!U$18)</f>
        <v>0</v>
      </c>
      <c r="AA24" s="176">
        <f>N(+JUN!W$18)</f>
        <v>0</v>
      </c>
      <c r="AB24" s="176">
        <f>N(+JUN!X$18)</f>
        <v>0</v>
      </c>
      <c r="AC24" s="170">
        <f>T(JUN!AB$18)</f>
      </c>
      <c r="AD24" s="177"/>
      <c r="AE24" s="151"/>
      <c r="AF24" s="151"/>
      <c r="AG24" s="151"/>
    </row>
    <row r="25" spans="1:33" ht="24.75" customHeight="1">
      <c r="A25" s="181" t="s">
        <v>309</v>
      </c>
      <c r="B25" s="163">
        <f>+DDJJ_CUAT_PAR!$G$30</f>
        <v>0</v>
      </c>
      <c r="C25" s="163">
        <f>+DDJJ_CUAT_PAR!$M$30</f>
        <v>0</v>
      </c>
      <c r="D25" s="163" t="str">
        <f>T(JUN!AA$2)</f>
        <v>X</v>
      </c>
      <c r="E25" s="163">
        <f>T(JUN!AA$3)</f>
      </c>
      <c r="F25" s="171">
        <f>N(+JUN!A$19)</f>
        <v>6</v>
      </c>
      <c r="G25" s="171">
        <f>T(+JUN!B$19)</f>
      </c>
      <c r="H25" s="172">
        <f>N(+JUN!C$19)</f>
        <v>0</v>
      </c>
      <c r="I25" s="171">
        <f>T(+JUN!D$19)</f>
      </c>
      <c r="J25" s="173">
        <f>N(+JUN!E$19)</f>
        <v>0</v>
      </c>
      <c r="K25" s="171">
        <f>T(+JUN!F$19)</f>
      </c>
      <c r="L25" s="170">
        <f>T(JUN!G$19)</f>
      </c>
      <c r="M25" s="173">
        <f>N(+JUN!H$19)</f>
        <v>0</v>
      </c>
      <c r="N25" s="174">
        <f>N(JUN!I$19)</f>
        <v>0</v>
      </c>
      <c r="O25" s="170">
        <f>N(JUN!J$19)</f>
        <v>0</v>
      </c>
      <c r="P25" s="170">
        <f>N(JUN!K$19)</f>
        <v>0</v>
      </c>
      <c r="Q25" s="170">
        <f>T(JUN!L$19)</f>
      </c>
      <c r="R25" s="171">
        <f>T(+JUN!M$19)</f>
      </c>
      <c r="S25" s="171">
        <f>T(JUN!N$19)</f>
      </c>
      <c r="T25" s="175">
        <f>N(+JUN!O$19)</f>
        <v>0</v>
      </c>
      <c r="U25" s="171">
        <f>N(+JUN!P$19)</f>
        <v>0</v>
      </c>
      <c r="V25" s="171">
        <f>N(+JUN!Q$19)</f>
        <v>1</v>
      </c>
      <c r="W25" s="176">
        <f>N(+JUN!R$19)</f>
        <v>0</v>
      </c>
      <c r="X25" s="176">
        <f>N(+JUN!S$19)</f>
        <v>0</v>
      </c>
      <c r="Y25" s="176">
        <f>N(+JUN!T$19)</f>
        <v>0</v>
      </c>
      <c r="Z25" s="176">
        <f>N(+JUN!U$19)</f>
        <v>0</v>
      </c>
      <c r="AA25" s="176">
        <f>N(+JUN!W$19)</f>
        <v>0</v>
      </c>
      <c r="AB25" s="176">
        <f>N(+JUN!X$19)</f>
        <v>0</v>
      </c>
      <c r="AC25" s="170">
        <f>T(JUN!AB$19)</f>
      </c>
      <c r="AD25" s="180"/>
      <c r="AE25" s="151"/>
      <c r="AF25" s="151"/>
      <c r="AG25" s="151"/>
    </row>
    <row r="26" spans="1:33" ht="24.75" customHeight="1">
      <c r="A26" s="181" t="s">
        <v>309</v>
      </c>
      <c r="B26" s="163">
        <f>+DDJJ_CUAT_PAR!$G$30</f>
        <v>0</v>
      </c>
      <c r="C26" s="163">
        <f>+DDJJ_CUAT_PAR!$M$30</f>
        <v>0</v>
      </c>
      <c r="D26" s="163" t="str">
        <f>T(JUN!AA$2)</f>
        <v>X</v>
      </c>
      <c r="E26" s="163">
        <f>T(JUN!AA$3)</f>
      </c>
      <c r="F26" s="171">
        <f>N(+JUN!A$20)</f>
        <v>7</v>
      </c>
      <c r="G26" s="171">
        <f>T(+JUN!B$20)</f>
      </c>
      <c r="H26" s="172">
        <f>N(+JUN!C$20)</f>
        <v>0</v>
      </c>
      <c r="I26" s="171">
        <f>T(+JUN!D$20)</f>
      </c>
      <c r="J26" s="173">
        <f>N(+JUN!E$20)</f>
        <v>0</v>
      </c>
      <c r="K26" s="171">
        <f>T(+JUN!F$20)</f>
      </c>
      <c r="L26" s="170">
        <f>T(JUN!G$20)</f>
      </c>
      <c r="M26" s="173">
        <f>N(+JUN!H$20)</f>
        <v>0</v>
      </c>
      <c r="N26" s="174">
        <f>N(JUN!I$20)</f>
        <v>0</v>
      </c>
      <c r="O26" s="170">
        <f>N(JUN!J$20)</f>
        <v>0</v>
      </c>
      <c r="P26" s="170">
        <f>N(JUN!K$20)</f>
        <v>0</v>
      </c>
      <c r="Q26" s="170">
        <f>T(JUN!L$20)</f>
      </c>
      <c r="R26" s="171">
        <f>T(+JUN!M$20)</f>
      </c>
      <c r="S26" s="171">
        <f>T(JUN!N$20)</f>
      </c>
      <c r="T26" s="175">
        <f>N(+JUN!O$20)</f>
        <v>0</v>
      </c>
      <c r="U26" s="171">
        <f>N(+JUN!P$20)</f>
        <v>0</v>
      </c>
      <c r="V26" s="171">
        <f>N(+JUN!Q$20)</f>
        <v>1</v>
      </c>
      <c r="W26" s="176">
        <f>N(+JUN!R$20)</f>
        <v>0</v>
      </c>
      <c r="X26" s="176">
        <f>N(+JUN!S$20)</f>
        <v>0</v>
      </c>
      <c r="Y26" s="176">
        <f>N(+JUN!T$20)</f>
        <v>0</v>
      </c>
      <c r="Z26" s="176">
        <f>N(+JUN!U$20)</f>
        <v>0</v>
      </c>
      <c r="AA26" s="176">
        <f>N(+JUN!W$20)</f>
        <v>0</v>
      </c>
      <c r="AB26" s="176">
        <f>N(+JUN!X$20)</f>
        <v>0</v>
      </c>
      <c r="AC26" s="170">
        <f>T(JUN!AB$20)</f>
      </c>
      <c r="AD26" s="177"/>
      <c r="AE26" s="151"/>
      <c r="AF26" s="151"/>
      <c r="AG26" s="151"/>
    </row>
    <row r="27" spans="1:33" ht="24.75" customHeight="1">
      <c r="A27" s="181" t="s">
        <v>309</v>
      </c>
      <c r="B27" s="163">
        <f>+DDJJ_CUAT_PAR!$G$30</f>
        <v>0</v>
      </c>
      <c r="C27" s="163">
        <f>+DDJJ_CUAT_PAR!$M$30</f>
        <v>0</v>
      </c>
      <c r="D27" s="163" t="str">
        <f>T(JUN!AA$2)</f>
        <v>X</v>
      </c>
      <c r="E27" s="163">
        <f>T(JUN!AA$3)</f>
      </c>
      <c r="F27" s="171">
        <f>N(+JUN!A$21)</f>
        <v>8</v>
      </c>
      <c r="G27" s="171">
        <f>T(+JUN!B$21)</f>
      </c>
      <c r="H27" s="172">
        <f>N(+JUN!C$21)</f>
        <v>0</v>
      </c>
      <c r="I27" s="171">
        <f>T(+JUN!D$21)</f>
      </c>
      <c r="J27" s="173">
        <f>N(+JUN!E$21)</f>
        <v>0</v>
      </c>
      <c r="K27" s="171">
        <f>T(+JUN!F$21)</f>
      </c>
      <c r="L27" s="170">
        <f>T(JUN!G$21)</f>
      </c>
      <c r="M27" s="173">
        <f>N(+JUN!H$21)</f>
        <v>0</v>
      </c>
      <c r="N27" s="174">
        <f>N(JUN!I$21)</f>
        <v>0</v>
      </c>
      <c r="O27" s="170">
        <f>N(JUN!J$21)</f>
        <v>0</v>
      </c>
      <c r="P27" s="170">
        <f>N(JUN!K$21)</f>
        <v>0</v>
      </c>
      <c r="Q27" s="170">
        <f>T(JUN!L$21)</f>
      </c>
      <c r="R27" s="171">
        <f>T(+JUN!M$21)</f>
      </c>
      <c r="S27" s="171">
        <f>T(JUN!N$21)</f>
      </c>
      <c r="T27" s="175">
        <f>N(+JUN!O$21)</f>
        <v>0</v>
      </c>
      <c r="U27" s="171">
        <f>N(+JUN!P$21)</f>
        <v>0</v>
      </c>
      <c r="V27" s="171">
        <f>N(+JUN!Q$21)</f>
        <v>1</v>
      </c>
      <c r="W27" s="176">
        <f>N(+JUN!R$21)</f>
        <v>0</v>
      </c>
      <c r="X27" s="176">
        <f>N(+JUN!S$21)</f>
        <v>0</v>
      </c>
      <c r="Y27" s="176">
        <f>N(+JUN!T$21)</f>
        <v>0</v>
      </c>
      <c r="Z27" s="176">
        <f>N(+JUN!U$21)</f>
        <v>0</v>
      </c>
      <c r="AA27" s="176">
        <f>N(+JUN!W$21)</f>
        <v>0</v>
      </c>
      <c r="AB27" s="176">
        <f>N(+JUN!X$21)</f>
        <v>0</v>
      </c>
      <c r="AC27" s="170">
        <f>T(JUN!AB$21)</f>
      </c>
      <c r="AD27" s="177"/>
      <c r="AE27" s="151"/>
      <c r="AF27" s="151"/>
      <c r="AG27" s="151"/>
    </row>
    <row r="28" spans="1:33" ht="24.75" customHeight="1">
      <c r="A28" s="181" t="s">
        <v>309</v>
      </c>
      <c r="B28" s="163">
        <f>+DDJJ_CUAT_PAR!$G$30</f>
        <v>0</v>
      </c>
      <c r="C28" s="163">
        <f>+DDJJ_CUAT_PAR!$M$30</f>
        <v>0</v>
      </c>
      <c r="D28" s="163" t="str">
        <f>T(JUN!AA$2)</f>
        <v>X</v>
      </c>
      <c r="E28" s="163">
        <f>T(JUN!AA$3)</f>
      </c>
      <c r="F28" s="171">
        <f>N(+JUN!A$22)</f>
        <v>9</v>
      </c>
      <c r="G28" s="171">
        <f>T(+JUN!B$22)</f>
      </c>
      <c r="H28" s="172">
        <f>N(+JUN!C$22)</f>
        <v>0</v>
      </c>
      <c r="I28" s="171">
        <f>T(+JUN!D$22)</f>
      </c>
      <c r="J28" s="173">
        <f>N(+JUN!E$22)</f>
        <v>0</v>
      </c>
      <c r="K28" s="171">
        <f>T(+JUN!F$22)</f>
      </c>
      <c r="L28" s="170">
        <f>T(JUN!G$22)</f>
      </c>
      <c r="M28" s="173">
        <f>N(+JUN!H$22)</f>
        <v>0</v>
      </c>
      <c r="N28" s="174">
        <f>N(JUN!I$22)</f>
        <v>0</v>
      </c>
      <c r="O28" s="170">
        <f>N(JUN!J$22)</f>
        <v>0</v>
      </c>
      <c r="P28" s="170">
        <f>N(JUN!K$22)</f>
        <v>0</v>
      </c>
      <c r="Q28" s="170">
        <f>T(JUN!L$22)</f>
      </c>
      <c r="R28" s="171">
        <f>T(+JUN!M$22)</f>
      </c>
      <c r="S28" s="171">
        <f>T(JUN!N$22)</f>
      </c>
      <c r="T28" s="175">
        <f>N(+JUN!O$22)</f>
        <v>0</v>
      </c>
      <c r="U28" s="171">
        <f>N(+JUN!P$22)</f>
        <v>0</v>
      </c>
      <c r="V28" s="171">
        <f>N(+JUN!Q$22)</f>
        <v>1</v>
      </c>
      <c r="W28" s="176">
        <f>N(+JUN!R$22)</f>
        <v>0</v>
      </c>
      <c r="X28" s="176">
        <f>N(+JUN!S$22)</f>
        <v>0</v>
      </c>
      <c r="Y28" s="176">
        <f>N(+JUN!T$22)</f>
        <v>0</v>
      </c>
      <c r="Z28" s="176">
        <f>N(+JUN!U$22)</f>
        <v>0</v>
      </c>
      <c r="AA28" s="176">
        <f>N(+JUN!W$22)</f>
        <v>0</v>
      </c>
      <c r="AB28" s="176">
        <f>N(+JUN!X$22)</f>
        <v>0</v>
      </c>
      <c r="AC28" s="170">
        <f>T(JUN!AB$22)</f>
      </c>
      <c r="AD28" s="177"/>
      <c r="AE28" s="151"/>
      <c r="AF28" s="151"/>
      <c r="AG28" s="151"/>
    </row>
    <row r="29" spans="1:33" ht="24.75" customHeight="1">
      <c r="A29" s="181" t="s">
        <v>309</v>
      </c>
      <c r="B29" s="163">
        <f>+DDJJ_CUAT_PAR!$G$30</f>
        <v>0</v>
      </c>
      <c r="C29" s="163">
        <f>+DDJJ_CUAT_PAR!$M$30</f>
        <v>0</v>
      </c>
      <c r="D29" s="163" t="str">
        <f>T(JUN!AA$2)</f>
        <v>X</v>
      </c>
      <c r="E29" s="163">
        <f>T(JUN!AA$3)</f>
      </c>
      <c r="F29" s="171">
        <f>N(+JUN!A$23)</f>
        <v>10</v>
      </c>
      <c r="G29" s="171">
        <f>T(+JUN!B$23)</f>
      </c>
      <c r="H29" s="172">
        <f>N(+JUN!C$23)</f>
        <v>0</v>
      </c>
      <c r="I29" s="171">
        <f>T(+JUN!D$23)</f>
      </c>
      <c r="J29" s="173">
        <f>N(+JUN!E$23)</f>
        <v>0</v>
      </c>
      <c r="K29" s="171">
        <f>T(+JUN!F$23)</f>
      </c>
      <c r="L29" s="170">
        <f>T(JUN!G$23)</f>
      </c>
      <c r="M29" s="173">
        <f>N(+JUN!H$23)</f>
        <v>0</v>
      </c>
      <c r="N29" s="174">
        <f>N(JUN!I$23)</f>
        <v>0</v>
      </c>
      <c r="O29" s="170">
        <f>N(JUN!J$23)</f>
        <v>0</v>
      </c>
      <c r="P29" s="170">
        <f>N(JUN!K$23)</f>
        <v>0</v>
      </c>
      <c r="Q29" s="170">
        <f>T(JUN!L$23)</f>
      </c>
      <c r="R29" s="171">
        <f>T(+JUN!M$23)</f>
      </c>
      <c r="S29" s="171">
        <f>T(JUN!N$23)</f>
      </c>
      <c r="T29" s="175">
        <f>N(+JUN!O$23)</f>
        <v>0</v>
      </c>
      <c r="U29" s="171">
        <f>N(+JUN!P$23)</f>
        <v>0</v>
      </c>
      <c r="V29" s="171">
        <f>N(+JUN!Q$23)</f>
        <v>1</v>
      </c>
      <c r="W29" s="176">
        <f>N(+JUN!R$23)</f>
        <v>0</v>
      </c>
      <c r="X29" s="176">
        <f>N(+JUN!S$23)</f>
        <v>0</v>
      </c>
      <c r="Y29" s="176">
        <f>N(+JUN!T$23)</f>
        <v>0</v>
      </c>
      <c r="Z29" s="176">
        <f>N(+JUN!U$23)</f>
        <v>0</v>
      </c>
      <c r="AA29" s="176">
        <f>N(+JUN!W$23)</f>
        <v>0</v>
      </c>
      <c r="AB29" s="176">
        <f>N(+JUN!X$23)</f>
        <v>0</v>
      </c>
      <c r="AC29" s="170">
        <f>T(JUN!AB$23)</f>
      </c>
      <c r="AD29" s="177"/>
      <c r="AE29" s="151"/>
      <c r="AF29" s="151"/>
      <c r="AG29" s="151"/>
    </row>
    <row r="30" spans="1:33" ht="24.75" customHeight="1">
      <c r="A30" s="181" t="s">
        <v>309</v>
      </c>
      <c r="B30" s="163">
        <f>+DDJJ_CUAT_PAR!$G$30</f>
        <v>0</v>
      </c>
      <c r="C30" s="163">
        <f>+DDJJ_CUAT_PAR!$M$30</f>
        <v>0</v>
      </c>
      <c r="D30" s="163" t="str">
        <f>T(JUN!AA$2)</f>
        <v>X</v>
      </c>
      <c r="E30" s="163">
        <f>T(JUN!AA$3)</f>
      </c>
      <c r="F30" s="171">
        <f>N(+JUN!A$24)</f>
        <v>11</v>
      </c>
      <c r="G30" s="171">
        <f>T(+JUN!B$24)</f>
      </c>
      <c r="H30" s="172">
        <f>N(+JUN!C$24)</f>
        <v>0</v>
      </c>
      <c r="I30" s="171">
        <f>T(+JUN!D$24)</f>
      </c>
      <c r="J30" s="173">
        <f>N(+JUN!E$24)</f>
        <v>0</v>
      </c>
      <c r="K30" s="171">
        <f>T(+JUN!F$24)</f>
      </c>
      <c r="L30" s="170">
        <f>T(JUN!G$24)</f>
      </c>
      <c r="M30" s="173">
        <f>N(+JUN!H$24)</f>
        <v>0</v>
      </c>
      <c r="N30" s="174">
        <f>N(JUN!I$24)</f>
        <v>0</v>
      </c>
      <c r="O30" s="170">
        <f>N(JUN!J$24)</f>
        <v>0</v>
      </c>
      <c r="P30" s="170">
        <f>N(JUN!K$24)</f>
        <v>0</v>
      </c>
      <c r="Q30" s="170">
        <f>T(JUN!L$24)</f>
      </c>
      <c r="R30" s="171">
        <f>T(+JUN!M$24)</f>
      </c>
      <c r="S30" s="171">
        <f>T(JUN!N$24)</f>
      </c>
      <c r="T30" s="175">
        <f>N(+JUN!O$24)</f>
        <v>0</v>
      </c>
      <c r="U30" s="171">
        <f>N(+JUN!P$24)</f>
        <v>0</v>
      </c>
      <c r="V30" s="171">
        <f>N(+JUN!Q$24)</f>
        <v>1</v>
      </c>
      <c r="W30" s="176">
        <f>N(+JUN!R$24)</f>
        <v>0</v>
      </c>
      <c r="X30" s="176">
        <f>N(+JUN!S$24)</f>
        <v>0</v>
      </c>
      <c r="Y30" s="176">
        <f>N(+JUN!T$24)</f>
        <v>0</v>
      </c>
      <c r="Z30" s="176">
        <f>N(+JUN!U$24)</f>
        <v>0</v>
      </c>
      <c r="AA30" s="176">
        <f>N(+JUN!W$24)</f>
        <v>0</v>
      </c>
      <c r="AB30" s="176">
        <f>N(+JUN!X$24)</f>
        <v>0</v>
      </c>
      <c r="AC30" s="170">
        <f>T(JUN!AB$24)</f>
      </c>
      <c r="AD30" s="177"/>
      <c r="AE30" s="151"/>
      <c r="AF30" s="151"/>
      <c r="AG30" s="151"/>
    </row>
    <row r="31" spans="1:33" ht="24.75" customHeight="1">
      <c r="A31" s="181" t="s">
        <v>309</v>
      </c>
      <c r="B31" s="163">
        <f>+DDJJ_CUAT_PAR!$G$30</f>
        <v>0</v>
      </c>
      <c r="C31" s="163">
        <f>+DDJJ_CUAT_PAR!$M$30</f>
        <v>0</v>
      </c>
      <c r="D31" s="163" t="str">
        <f>T(JUN!AA$2)</f>
        <v>X</v>
      </c>
      <c r="E31" s="163">
        <f>T(JUN!AA$3)</f>
      </c>
      <c r="F31" s="171">
        <f>N(+JUN!A$25)</f>
        <v>12</v>
      </c>
      <c r="G31" s="171">
        <f>T(+JUN!B$25)</f>
      </c>
      <c r="H31" s="172">
        <f>N(+JUN!C$25)</f>
        <v>0</v>
      </c>
      <c r="I31" s="171">
        <f>T(+JUN!D$25)</f>
      </c>
      <c r="J31" s="173">
        <f>N(+JUN!E$25)</f>
        <v>0</v>
      </c>
      <c r="K31" s="171">
        <f>T(+JUN!F$25)</f>
      </c>
      <c r="L31" s="170">
        <f>T(JUN!G$25)</f>
      </c>
      <c r="M31" s="173">
        <f>N(+JUN!H$25)</f>
        <v>0</v>
      </c>
      <c r="N31" s="174">
        <f>N(JUN!I$25)</f>
        <v>0</v>
      </c>
      <c r="O31" s="170">
        <f>N(JUN!J$25)</f>
        <v>0</v>
      </c>
      <c r="P31" s="170">
        <f>N(JUN!K$25)</f>
        <v>0</v>
      </c>
      <c r="Q31" s="170">
        <f>T(JUN!L$25)</f>
      </c>
      <c r="R31" s="171">
        <f>T(+JUN!M$25)</f>
      </c>
      <c r="S31" s="171">
        <f>T(JUN!N$25)</f>
      </c>
      <c r="T31" s="175">
        <f>N(+JUN!O$25)</f>
        <v>0</v>
      </c>
      <c r="U31" s="171">
        <f>N(+JUN!P$25)</f>
        <v>0</v>
      </c>
      <c r="V31" s="171">
        <f>N(+JUN!Q$25)</f>
        <v>1</v>
      </c>
      <c r="W31" s="176">
        <f>N(+JUN!R$25)</f>
        <v>0</v>
      </c>
      <c r="X31" s="176">
        <f>N(+JUN!S$25)</f>
        <v>0</v>
      </c>
      <c r="Y31" s="176">
        <f>N(+JUN!T$25)</f>
        <v>0</v>
      </c>
      <c r="Z31" s="176">
        <f>N(+JUN!U$25)</f>
        <v>0</v>
      </c>
      <c r="AA31" s="176">
        <f>N(+JUN!W$25)</f>
        <v>0</v>
      </c>
      <c r="AB31" s="176">
        <f>N(+JUN!X$25)</f>
        <v>0</v>
      </c>
      <c r="AC31" s="170">
        <f>T(JUN!AB$25)</f>
      </c>
      <c r="AD31" s="179"/>
      <c r="AE31" s="151"/>
      <c r="AF31" s="151"/>
      <c r="AG31" s="151"/>
    </row>
    <row r="32" spans="1:33" ht="24.75" customHeight="1">
      <c r="A32" s="181" t="s">
        <v>309</v>
      </c>
      <c r="B32" s="163">
        <f>+DDJJ_CUAT_PAR!$G$30</f>
        <v>0</v>
      </c>
      <c r="C32" s="163">
        <f>+DDJJ_CUAT_PAR!$M$30</f>
        <v>0</v>
      </c>
      <c r="D32" s="163" t="str">
        <f>T(JUN!AA$2)</f>
        <v>X</v>
      </c>
      <c r="E32" s="163">
        <f>T(JUN!AA$3)</f>
      </c>
      <c r="F32" s="171">
        <f>N(+JUN!A$26)</f>
        <v>13</v>
      </c>
      <c r="G32" s="171">
        <f>T(+JUN!B$26)</f>
      </c>
      <c r="H32" s="172">
        <f>N(+JUN!C$26)</f>
        <v>0</v>
      </c>
      <c r="I32" s="171">
        <f>T(+JUN!D$26)</f>
      </c>
      <c r="J32" s="173">
        <f>N(+JUN!E$26)</f>
        <v>0</v>
      </c>
      <c r="K32" s="171">
        <f>T(+JUN!F$26)</f>
      </c>
      <c r="L32" s="170">
        <f>T(JUN!G$26)</f>
      </c>
      <c r="M32" s="173">
        <f>N(+JUN!H$26)</f>
        <v>0</v>
      </c>
      <c r="N32" s="174">
        <f>N(JUN!I$26)</f>
        <v>0</v>
      </c>
      <c r="O32" s="170">
        <f>N(JUN!J$26)</f>
        <v>0</v>
      </c>
      <c r="P32" s="170">
        <f>N(JUN!K$26)</f>
        <v>0</v>
      </c>
      <c r="Q32" s="170">
        <f>T(JUN!L$26)</f>
      </c>
      <c r="R32" s="171">
        <f>T(+JUN!M$26)</f>
      </c>
      <c r="S32" s="171">
        <f>T(JUN!N$26)</f>
      </c>
      <c r="T32" s="175">
        <f>N(+JUN!O$26)</f>
        <v>0</v>
      </c>
      <c r="U32" s="171">
        <f>N(+JUN!P$26)</f>
        <v>0</v>
      </c>
      <c r="V32" s="171">
        <f>N(+JUN!Q$26)</f>
        <v>1</v>
      </c>
      <c r="W32" s="176">
        <f>N(+JUN!R$26)</f>
        <v>0</v>
      </c>
      <c r="X32" s="176">
        <f>N(+JUN!S$26)</f>
        <v>0</v>
      </c>
      <c r="Y32" s="176">
        <f>N(+JUN!T$26)</f>
        <v>0</v>
      </c>
      <c r="Z32" s="176">
        <f>N(+JUN!U$26)</f>
        <v>0</v>
      </c>
      <c r="AA32" s="176">
        <f>N(+JUN!W$26)</f>
        <v>0</v>
      </c>
      <c r="AB32" s="176">
        <f>N(+JUN!X$26)</f>
        <v>0</v>
      </c>
      <c r="AC32" s="170">
        <f>T(JUN!AB$26)</f>
      </c>
      <c r="AD32" s="177"/>
      <c r="AE32" s="151"/>
      <c r="AF32" s="151"/>
      <c r="AG32" s="151"/>
    </row>
    <row r="33" spans="1:33" ht="24.75" customHeight="1">
      <c r="A33" s="181" t="s">
        <v>309</v>
      </c>
      <c r="B33" s="163">
        <f>+DDJJ_CUAT_PAR!$G$30</f>
        <v>0</v>
      </c>
      <c r="C33" s="163">
        <f>+DDJJ_CUAT_PAR!$M$30</f>
        <v>0</v>
      </c>
      <c r="D33" s="163" t="str">
        <f>T(JUN!AA$2)</f>
        <v>X</v>
      </c>
      <c r="E33" s="163">
        <f>T(JUN!AA$3)</f>
      </c>
      <c r="F33" s="171">
        <f>N(+JUN!A$27)</f>
        <v>14</v>
      </c>
      <c r="G33" s="171">
        <f>T(+JUN!B$27)</f>
      </c>
      <c r="H33" s="172">
        <f>N(+JUN!C$27)</f>
        <v>0</v>
      </c>
      <c r="I33" s="171">
        <f>T(+JUN!D$27)</f>
      </c>
      <c r="J33" s="173">
        <f>N(+JUN!E$27)</f>
        <v>0</v>
      </c>
      <c r="K33" s="171">
        <f>T(+JUN!F$27)</f>
      </c>
      <c r="L33" s="170">
        <f>T(JUN!G$27)</f>
      </c>
      <c r="M33" s="173">
        <f>N(+JUN!H$27)</f>
        <v>0</v>
      </c>
      <c r="N33" s="174">
        <f>N(JUN!I$27)</f>
        <v>0</v>
      </c>
      <c r="O33" s="170">
        <f>N(JUN!J$27)</f>
        <v>0</v>
      </c>
      <c r="P33" s="170">
        <f>N(JUN!K$27)</f>
        <v>0</v>
      </c>
      <c r="Q33" s="170">
        <f>T(JUN!L$27)</f>
      </c>
      <c r="R33" s="171">
        <f>T(+JUN!M$27)</f>
      </c>
      <c r="S33" s="171">
        <f>T(JUN!N$27)</f>
      </c>
      <c r="T33" s="175">
        <f>N(+JUN!O$27)</f>
        <v>0</v>
      </c>
      <c r="U33" s="171">
        <f>N(+JUN!P$27)</f>
        <v>0</v>
      </c>
      <c r="V33" s="171">
        <f>N(+JUN!Q$27)</f>
        <v>1</v>
      </c>
      <c r="W33" s="176">
        <f>N(+JUN!R$27)</f>
        <v>0</v>
      </c>
      <c r="X33" s="176">
        <f>N(+JUN!S$27)</f>
        <v>0</v>
      </c>
      <c r="Y33" s="176">
        <f>N(+JUN!T$27)</f>
        <v>0</v>
      </c>
      <c r="Z33" s="176">
        <f>N(+JUN!U$27)</f>
        <v>0</v>
      </c>
      <c r="AA33" s="176">
        <f>N(+JUN!W$27)</f>
        <v>0</v>
      </c>
      <c r="AB33" s="176">
        <f>N(+JUN!X$27)</f>
        <v>0</v>
      </c>
      <c r="AC33" s="170">
        <f>T(JUN!AB$27)</f>
      </c>
      <c r="AD33" s="177"/>
      <c r="AE33" s="151"/>
      <c r="AF33" s="151"/>
      <c r="AG33" s="151"/>
    </row>
    <row r="34" spans="1:33" ht="24.75" customHeight="1">
      <c r="A34" s="181" t="s">
        <v>309</v>
      </c>
      <c r="B34" s="163">
        <f>+DDJJ_CUAT_PAR!$G$30</f>
        <v>0</v>
      </c>
      <c r="C34" s="163">
        <f>+DDJJ_CUAT_PAR!$M$30</f>
        <v>0</v>
      </c>
      <c r="D34" s="163" t="str">
        <f>T(JUN!AA$2)</f>
        <v>X</v>
      </c>
      <c r="E34" s="163">
        <f>T(JUN!AA$3)</f>
      </c>
      <c r="F34" s="171">
        <f>N(+JUN!A$28)</f>
        <v>15</v>
      </c>
      <c r="G34" s="171">
        <f>T(+JUN!B$28)</f>
      </c>
      <c r="H34" s="172">
        <f>N(+JUN!C$28)</f>
        <v>0</v>
      </c>
      <c r="I34" s="171">
        <f>T(+JUN!D$28)</f>
      </c>
      <c r="J34" s="173">
        <f>N(+JUN!E$28)</f>
        <v>0</v>
      </c>
      <c r="K34" s="171">
        <f>T(+JUN!F$28)</f>
      </c>
      <c r="L34" s="170">
        <f>T(JUN!G$28)</f>
      </c>
      <c r="M34" s="173">
        <f>N(+JUN!H$28)</f>
        <v>0</v>
      </c>
      <c r="N34" s="174">
        <f>N(JUN!I$28)</f>
        <v>0</v>
      </c>
      <c r="O34" s="170">
        <f>N(JUN!J$28)</f>
        <v>0</v>
      </c>
      <c r="P34" s="170">
        <f>N(JUN!K$28)</f>
        <v>0</v>
      </c>
      <c r="Q34" s="170">
        <f>T(JUN!L$28)</f>
      </c>
      <c r="R34" s="171">
        <f>T(+JUN!M$28)</f>
      </c>
      <c r="S34" s="171">
        <f>T(JUN!N$28)</f>
      </c>
      <c r="T34" s="175">
        <f>N(+JUN!O$28)</f>
        <v>0</v>
      </c>
      <c r="U34" s="171">
        <f>N(+JUN!P$28)</f>
        <v>0</v>
      </c>
      <c r="V34" s="171">
        <f>N(+JUN!Q$28)</f>
        <v>1</v>
      </c>
      <c r="W34" s="176">
        <f>N(+JUN!R$28)</f>
        <v>0</v>
      </c>
      <c r="X34" s="176">
        <f>N(+JUN!S$28)</f>
        <v>0</v>
      </c>
      <c r="Y34" s="176">
        <f>N(+JUN!T$28)</f>
        <v>0</v>
      </c>
      <c r="Z34" s="176">
        <f>N(+JUN!U$28)</f>
        <v>0</v>
      </c>
      <c r="AA34" s="176">
        <f>N(+JUN!W$28)</f>
        <v>0</v>
      </c>
      <c r="AB34" s="176">
        <f>N(+JUN!X$28)</f>
        <v>0</v>
      </c>
      <c r="AC34" s="170">
        <f>T(JUN!AB$28)</f>
      </c>
      <c r="AD34" s="177"/>
      <c r="AE34" s="151"/>
      <c r="AF34" s="151"/>
      <c r="AG34" s="151"/>
    </row>
    <row r="35" spans="1:33" ht="24.75" customHeight="1">
      <c r="A35" s="181" t="s">
        <v>309</v>
      </c>
      <c r="B35" s="163">
        <f>+DDJJ_CUAT_PAR!$G$30</f>
        <v>0</v>
      </c>
      <c r="C35" s="163">
        <f>+DDJJ_CUAT_PAR!$M$30</f>
        <v>0</v>
      </c>
      <c r="D35" s="163" t="str">
        <f>T(JUN!AA$2)</f>
        <v>X</v>
      </c>
      <c r="E35" s="163">
        <f>T(JUN!AA$3)</f>
      </c>
      <c r="F35" s="171">
        <f>N(+JUN!A$29)</f>
        <v>16</v>
      </c>
      <c r="G35" s="171">
        <f>T(+JUN!B$29)</f>
      </c>
      <c r="H35" s="172">
        <f>N(+JUN!C$29)</f>
        <v>0</v>
      </c>
      <c r="I35" s="171">
        <f>T(+JUN!D$29)</f>
      </c>
      <c r="J35" s="173">
        <f>N(+JUN!E$29)</f>
        <v>0</v>
      </c>
      <c r="K35" s="171">
        <f>T(+JUN!F$29)</f>
      </c>
      <c r="L35" s="170">
        <f>T(JUN!G$29)</f>
      </c>
      <c r="M35" s="173">
        <f>N(+JUN!H$29)</f>
        <v>0</v>
      </c>
      <c r="N35" s="174">
        <f>N(JUN!I$29)</f>
        <v>0</v>
      </c>
      <c r="O35" s="170">
        <f>N(JUN!J$29)</f>
        <v>0</v>
      </c>
      <c r="P35" s="170">
        <f>N(JUN!K$29)</f>
        <v>0</v>
      </c>
      <c r="Q35" s="170">
        <f>T(JUN!L$29)</f>
      </c>
      <c r="R35" s="171">
        <f>T(+JUN!M$29)</f>
      </c>
      <c r="S35" s="171">
        <f>T(JUN!N$29)</f>
      </c>
      <c r="T35" s="175">
        <f>N(+JUN!O$29)</f>
        <v>0</v>
      </c>
      <c r="U35" s="171">
        <f>N(+JUN!P$29)</f>
        <v>0</v>
      </c>
      <c r="V35" s="171">
        <f>N(+JUN!Q$29)</f>
        <v>1</v>
      </c>
      <c r="W35" s="176">
        <f>N(+JUN!R$29)</f>
        <v>0</v>
      </c>
      <c r="X35" s="176">
        <f>N(+JUN!S$29)</f>
        <v>0</v>
      </c>
      <c r="Y35" s="176">
        <f>N(+JUN!T$29)</f>
        <v>0</v>
      </c>
      <c r="Z35" s="176">
        <f>N(+JUN!U$29)</f>
        <v>0</v>
      </c>
      <c r="AA35" s="176">
        <f>N(+JUN!W$29)</f>
        <v>0</v>
      </c>
      <c r="AB35" s="176">
        <f>N(+JUN!X$29)</f>
        <v>0</v>
      </c>
      <c r="AC35" s="170">
        <f>T(JUN!AB$29)</f>
      </c>
      <c r="AD35" s="177"/>
      <c r="AE35" s="151"/>
      <c r="AF35" s="151"/>
      <c r="AG35" s="151"/>
    </row>
    <row r="36" spans="1:33" ht="24.75" customHeight="1">
      <c r="A36" s="181" t="s">
        <v>309</v>
      </c>
      <c r="B36" s="163">
        <f>+DDJJ_CUAT_PAR!$G$30</f>
        <v>0</v>
      </c>
      <c r="C36" s="163">
        <f>+DDJJ_CUAT_PAR!$M$30</f>
        <v>0</v>
      </c>
      <c r="D36" s="163" t="str">
        <f>T(JUN!AA$2)</f>
        <v>X</v>
      </c>
      <c r="E36" s="163">
        <f>T(JUN!AA$3)</f>
      </c>
      <c r="F36" s="171">
        <f>N(+JUN!A$30)</f>
        <v>17</v>
      </c>
      <c r="G36" s="171">
        <f>T(+JUN!B$30)</f>
      </c>
      <c r="H36" s="172">
        <f>N(+JUN!C$30)</f>
        <v>0</v>
      </c>
      <c r="I36" s="171">
        <f>T(+JUN!D$30)</f>
      </c>
      <c r="J36" s="173">
        <f>N(+JUN!E$30)</f>
        <v>0</v>
      </c>
      <c r="K36" s="171">
        <f>T(+JUN!F$30)</f>
      </c>
      <c r="L36" s="170">
        <f>T(JUN!G$30)</f>
      </c>
      <c r="M36" s="173">
        <f>N(+JUN!H$30)</f>
        <v>0</v>
      </c>
      <c r="N36" s="174">
        <f>N(JUN!I$30)</f>
        <v>0</v>
      </c>
      <c r="O36" s="170">
        <f>N(JUN!J$30)</f>
        <v>0</v>
      </c>
      <c r="P36" s="170">
        <f>N(JUN!K$30)</f>
        <v>0</v>
      </c>
      <c r="Q36" s="170">
        <f>T(JUN!L$30)</f>
      </c>
      <c r="R36" s="171">
        <f>T(+JUN!M$30)</f>
      </c>
      <c r="S36" s="171">
        <f>T(JUN!N$30)</f>
      </c>
      <c r="T36" s="175">
        <f>N(+JUN!O$30)</f>
        <v>0</v>
      </c>
      <c r="U36" s="171">
        <f>N(+JUN!P$30)</f>
        <v>0</v>
      </c>
      <c r="V36" s="171">
        <f>N(+JUN!Q$30)</f>
        <v>1</v>
      </c>
      <c r="W36" s="176">
        <f>N(+JUN!R$30)</f>
        <v>0</v>
      </c>
      <c r="X36" s="176">
        <f>N(+JUN!S$30)</f>
        <v>0</v>
      </c>
      <c r="Y36" s="176">
        <f>N(+JUN!T$30)</f>
        <v>0</v>
      </c>
      <c r="Z36" s="176">
        <f>N(+JUN!U$30)</f>
        <v>0</v>
      </c>
      <c r="AA36" s="176">
        <f>N(+JUN!W$30)</f>
        <v>0</v>
      </c>
      <c r="AB36" s="176">
        <f>N(+JUN!X$30)</f>
        <v>0</v>
      </c>
      <c r="AC36" s="170">
        <f>T(JUN!AB$30)</f>
      </c>
      <c r="AD36" s="177"/>
      <c r="AE36" s="151"/>
      <c r="AF36" s="151"/>
      <c r="AG36" s="151"/>
    </row>
    <row r="37" spans="1:33" ht="24.75" customHeight="1">
      <c r="A37" s="181" t="s">
        <v>309</v>
      </c>
      <c r="B37" s="163">
        <f>+DDJJ_CUAT_PAR!$G$30</f>
        <v>0</v>
      </c>
      <c r="C37" s="163">
        <f>+DDJJ_CUAT_PAR!$M$30</f>
        <v>0</v>
      </c>
      <c r="D37" s="163" t="str">
        <f>T(JUN!AA$2)</f>
        <v>X</v>
      </c>
      <c r="E37" s="163">
        <f>T(JUN!AA$3)</f>
      </c>
      <c r="F37" s="171">
        <f>N(+JUN!A$31)</f>
        <v>18</v>
      </c>
      <c r="G37" s="171">
        <f>T(+JUN!B$31)</f>
      </c>
      <c r="H37" s="172">
        <f>N(+JUN!C$31)</f>
        <v>0</v>
      </c>
      <c r="I37" s="171">
        <f>T(+JUN!D$31)</f>
      </c>
      <c r="J37" s="173">
        <f>N(+JUN!E$31)</f>
        <v>0</v>
      </c>
      <c r="K37" s="171">
        <f>T(+JUN!F$31)</f>
      </c>
      <c r="L37" s="170">
        <f>T(JUN!G$31)</f>
      </c>
      <c r="M37" s="173">
        <f>N(+JUN!H$31)</f>
        <v>0</v>
      </c>
      <c r="N37" s="174">
        <f>N(JUN!I$31)</f>
        <v>0</v>
      </c>
      <c r="O37" s="170">
        <f>N(JUN!J$31)</f>
        <v>0</v>
      </c>
      <c r="P37" s="170">
        <f>N(JUN!K$31)</f>
        <v>0</v>
      </c>
      <c r="Q37" s="170">
        <f>T(JUN!L$31)</f>
      </c>
      <c r="R37" s="171">
        <f>T(+JUN!M$31)</f>
      </c>
      <c r="S37" s="171">
        <f>T(JUN!N$31)</f>
      </c>
      <c r="T37" s="175">
        <f>N(+JUN!O$31)</f>
        <v>0</v>
      </c>
      <c r="U37" s="171">
        <f>N(+JUN!P$31)</f>
        <v>0</v>
      </c>
      <c r="V37" s="171">
        <f>N(+JUN!Q$31)</f>
        <v>1</v>
      </c>
      <c r="W37" s="176">
        <f>N(+JUN!R$31)</f>
        <v>0</v>
      </c>
      <c r="X37" s="176">
        <f>N(+JUN!S$31)</f>
        <v>0</v>
      </c>
      <c r="Y37" s="176">
        <f>N(+JUN!T$31)</f>
        <v>0</v>
      </c>
      <c r="Z37" s="176">
        <f>N(+JUN!U$31)</f>
        <v>0</v>
      </c>
      <c r="AA37" s="176">
        <f>N(+JUN!W$31)</f>
        <v>0</v>
      </c>
      <c r="AB37" s="176">
        <f>N(+JUN!X$31)</f>
        <v>0</v>
      </c>
      <c r="AC37" s="170">
        <f>T(JUN!AB$31)</f>
      </c>
      <c r="AD37" s="179"/>
      <c r="AE37" s="151"/>
      <c r="AF37" s="151"/>
      <c r="AG37" s="151"/>
    </row>
    <row r="38" spans="1:33" ht="24.75" customHeight="1">
      <c r="A38" s="181" t="s">
        <v>310</v>
      </c>
      <c r="B38" s="163">
        <f>+DDJJ_CUAT_PAR!$G$30</f>
        <v>0</v>
      </c>
      <c r="C38" s="163">
        <f>+DDJJ_CUAT_PAR!$M$30</f>
        <v>0</v>
      </c>
      <c r="D38" s="163" t="str">
        <f>T(SACJUN!AA$2)</f>
        <v>X</v>
      </c>
      <c r="E38" s="163">
        <f>T(SACJUN!AA$3)</f>
      </c>
      <c r="F38" s="171">
        <f>N(+SACJUN!A$14)</f>
        <v>1</v>
      </c>
      <c r="G38" s="171">
        <f>T(+SACJUN!B$14)</f>
      </c>
      <c r="H38" s="172">
        <f>N(+SACJUN!C$14)</f>
        <v>0</v>
      </c>
      <c r="I38" s="171">
        <f>T(+SACJUN!D$14)</f>
      </c>
      <c r="J38" s="173">
        <f>N(+SACJUN!E$14)</f>
        <v>0</v>
      </c>
      <c r="K38" s="171">
        <f>T(+SACJUN!F$14)</f>
      </c>
      <c r="L38" s="170">
        <f>T(SACJUN!G$14)</f>
      </c>
      <c r="M38" s="173">
        <f>N(+SACJUN!H$14)</f>
        <v>0</v>
      </c>
      <c r="N38" s="174">
        <f>N(SACJUN!I$14)</f>
        <v>0</v>
      </c>
      <c r="O38" s="170">
        <f>N(SACJUN!J$14)</f>
        <v>0</v>
      </c>
      <c r="P38" s="170">
        <f>N(SACJUN!K$14)</f>
        <v>0</v>
      </c>
      <c r="Q38" s="170">
        <f>T(SACJUN!L$14)</f>
      </c>
      <c r="R38" s="171">
        <f>T(+SACJUN!M$14)</f>
      </c>
      <c r="S38" s="171">
        <f>T(SACJUN!N$14)</f>
      </c>
      <c r="T38" s="175">
        <f>N(+SACJUN!O$14)</f>
        <v>0</v>
      </c>
      <c r="U38" s="171">
        <f>N(+SACJUN!P$14)</f>
        <v>0</v>
      </c>
      <c r="V38" s="171">
        <f>N(+SACJUN!Q$14)</f>
        <v>1</v>
      </c>
      <c r="W38" s="176">
        <f>N(+SACJUN!R$14)</f>
        <v>0</v>
      </c>
      <c r="X38" s="176">
        <f>N(+SACJUN!S$14)</f>
        <v>0</v>
      </c>
      <c r="Y38" s="176">
        <f>N(+SACJUN!T$14)</f>
        <v>0</v>
      </c>
      <c r="Z38" s="176">
        <f>N(+SACJUN!U$14)</f>
        <v>0</v>
      </c>
      <c r="AA38" s="176">
        <f>N(+SACJUN!W$14)</f>
        <v>0</v>
      </c>
      <c r="AB38" s="176">
        <f>N(+SACJUN!X$14)</f>
        <v>0</v>
      </c>
      <c r="AC38" s="170">
        <f>T(SACJUN!AB$14)</f>
      </c>
      <c r="AD38" s="177"/>
      <c r="AE38" s="151"/>
      <c r="AF38" s="151"/>
      <c r="AG38" s="151"/>
    </row>
    <row r="39" spans="1:33" ht="24.75" customHeight="1">
      <c r="A39" s="181" t="s">
        <v>310</v>
      </c>
      <c r="B39" s="163">
        <f>+DDJJ_CUAT_PAR!$G$30</f>
        <v>0</v>
      </c>
      <c r="C39" s="163">
        <f>+DDJJ_CUAT_PAR!$M$30</f>
        <v>0</v>
      </c>
      <c r="D39" s="163" t="str">
        <f>T(SACJUN!AA$2)</f>
        <v>X</v>
      </c>
      <c r="E39" s="163">
        <f>T(SACJUN!AA$3)</f>
      </c>
      <c r="F39" s="171">
        <f>N(+SACJUN!A$15)</f>
        <v>2</v>
      </c>
      <c r="G39" s="171">
        <f>T(+SACJUN!B$15)</f>
      </c>
      <c r="H39" s="172">
        <f>N(+SACJUN!C$15)</f>
        <v>0</v>
      </c>
      <c r="I39" s="171">
        <f>T(+SACJUN!D$15)</f>
      </c>
      <c r="J39" s="173">
        <f>N(+SACJUN!E$15)</f>
        <v>0</v>
      </c>
      <c r="K39" s="171">
        <f>T(+SACJUN!F$15)</f>
      </c>
      <c r="L39" s="170">
        <f>T(SACJUN!G$15)</f>
      </c>
      <c r="M39" s="173">
        <f>N(+SACJUN!H$15)</f>
        <v>0</v>
      </c>
      <c r="N39" s="174">
        <f>N(SACJUN!I$15)</f>
        <v>0</v>
      </c>
      <c r="O39" s="170">
        <f>N(SACJUN!J$15)</f>
        <v>0</v>
      </c>
      <c r="P39" s="170">
        <f>N(SACJUN!K$15)</f>
        <v>0</v>
      </c>
      <c r="Q39" s="170">
        <f>T(SACJUN!L$15)</f>
      </c>
      <c r="R39" s="171">
        <f>T(+SACJUN!M$15)</f>
      </c>
      <c r="S39" s="171">
        <f>T(SACJUN!N$15)</f>
      </c>
      <c r="T39" s="175">
        <f>N(+SACJUN!O$15)</f>
        <v>0</v>
      </c>
      <c r="U39" s="171">
        <f>N(+SACJUN!P$15)</f>
        <v>0</v>
      </c>
      <c r="V39" s="171">
        <f>N(+SACJUN!Q$15)</f>
        <v>1</v>
      </c>
      <c r="W39" s="176">
        <f>N(+SACJUN!R$15)</f>
        <v>0</v>
      </c>
      <c r="X39" s="176">
        <f>N(+SACJUN!S$15)</f>
        <v>0</v>
      </c>
      <c r="Y39" s="176">
        <f>N(+SACJUN!T$15)</f>
        <v>0</v>
      </c>
      <c r="Z39" s="176">
        <f>N(+SACJUN!U$15)</f>
        <v>0</v>
      </c>
      <c r="AA39" s="176">
        <f>N(+SACJUN!W$15)</f>
        <v>0</v>
      </c>
      <c r="AB39" s="176">
        <f>N(+SACJUN!X$15)</f>
        <v>0</v>
      </c>
      <c r="AC39" s="170">
        <f>T(SACJUN!AB$15)</f>
      </c>
      <c r="AD39" s="177"/>
      <c r="AE39" s="151"/>
      <c r="AF39" s="151"/>
      <c r="AG39" s="151"/>
    </row>
    <row r="40" spans="1:33" ht="24.75" customHeight="1">
      <c r="A40" s="181" t="s">
        <v>310</v>
      </c>
      <c r="B40" s="163">
        <f>+DDJJ_CUAT_PAR!$G$30</f>
        <v>0</v>
      </c>
      <c r="C40" s="163">
        <f>+DDJJ_CUAT_PAR!$M$30</f>
        <v>0</v>
      </c>
      <c r="D40" s="163" t="str">
        <f>T(SACJUN!AA$2)</f>
        <v>X</v>
      </c>
      <c r="E40" s="163">
        <f>T(SACJUN!AA$3)</f>
      </c>
      <c r="F40" s="171">
        <f>N(+SACJUN!A$16)</f>
        <v>3</v>
      </c>
      <c r="G40" s="171">
        <f>T(+SACJUN!B$16)</f>
      </c>
      <c r="H40" s="172">
        <f>N(+SACJUN!C$16)</f>
        <v>0</v>
      </c>
      <c r="I40" s="171">
        <f>T(+SACJUN!D$16)</f>
      </c>
      <c r="J40" s="173">
        <f>N(+SACJUN!E$16)</f>
        <v>0</v>
      </c>
      <c r="K40" s="171">
        <f>T(+SACJUN!F$16)</f>
      </c>
      <c r="L40" s="170">
        <f>T(SACJUN!G$16)</f>
      </c>
      <c r="M40" s="173">
        <f>N(+SACJUN!H$16)</f>
        <v>0</v>
      </c>
      <c r="N40" s="174">
        <f>N(SACJUN!I$16)</f>
        <v>0</v>
      </c>
      <c r="O40" s="170">
        <f>N(SACJUN!J$16)</f>
        <v>0</v>
      </c>
      <c r="P40" s="170">
        <f>N(SACJUN!K$16)</f>
        <v>0</v>
      </c>
      <c r="Q40" s="170">
        <f>T(SACJUN!L$16)</f>
      </c>
      <c r="R40" s="171">
        <f>T(+SACJUN!M$16)</f>
      </c>
      <c r="S40" s="171">
        <f>T(SACJUN!N$16)</f>
      </c>
      <c r="T40" s="175">
        <f>N(+SACJUN!O$16)</f>
        <v>0</v>
      </c>
      <c r="U40" s="171">
        <f>N(+SACJUN!P$16)</f>
        <v>0</v>
      </c>
      <c r="V40" s="171">
        <f>N(+SACJUN!Q$16)</f>
        <v>1</v>
      </c>
      <c r="W40" s="176">
        <f>N(+SACJUN!R$16)</f>
        <v>0</v>
      </c>
      <c r="X40" s="176">
        <f>N(+SACJUN!S$16)</f>
        <v>0</v>
      </c>
      <c r="Y40" s="176">
        <f>N(+SACJUN!T$16)</f>
        <v>0</v>
      </c>
      <c r="Z40" s="176">
        <f>N(+SACJUN!U$16)</f>
        <v>0</v>
      </c>
      <c r="AA40" s="176">
        <f>N(+SACJUN!W$16)</f>
        <v>0</v>
      </c>
      <c r="AB40" s="176">
        <f>N(+SACJUN!X$16)</f>
        <v>0</v>
      </c>
      <c r="AC40" s="170">
        <f>T(SACJUN!AB$16)</f>
      </c>
      <c r="AD40" s="177"/>
      <c r="AE40" s="151"/>
      <c r="AF40" s="151"/>
      <c r="AG40" s="151"/>
    </row>
    <row r="41" spans="1:33" ht="24.75" customHeight="1">
      <c r="A41" s="181" t="s">
        <v>310</v>
      </c>
      <c r="B41" s="163">
        <f>+DDJJ_CUAT_PAR!$G$30</f>
        <v>0</v>
      </c>
      <c r="C41" s="163">
        <f>+DDJJ_CUAT_PAR!$M$30</f>
        <v>0</v>
      </c>
      <c r="D41" s="163" t="str">
        <f>T(SACJUN!AA$2)</f>
        <v>X</v>
      </c>
      <c r="E41" s="163">
        <f>T(SACJUN!AA$3)</f>
      </c>
      <c r="F41" s="171">
        <f>N(+SACJUN!A$17)</f>
        <v>4</v>
      </c>
      <c r="G41" s="171">
        <f>T(+SACJUN!B$17)</f>
      </c>
      <c r="H41" s="172">
        <f>N(+SACJUN!C$17)</f>
        <v>0</v>
      </c>
      <c r="I41" s="171">
        <f>T(+SACJUN!D$17)</f>
      </c>
      <c r="J41" s="173">
        <f>N(+SACJUN!E$17)</f>
        <v>0</v>
      </c>
      <c r="K41" s="171">
        <f>T(+SACJUN!F$17)</f>
      </c>
      <c r="L41" s="170">
        <f>T(SACJUN!G$17)</f>
      </c>
      <c r="M41" s="173">
        <f>N(+SACJUN!H$17)</f>
        <v>0</v>
      </c>
      <c r="N41" s="174">
        <f>N(SACJUN!I$17)</f>
        <v>0</v>
      </c>
      <c r="O41" s="170">
        <f>N(SACJUN!J$17)</f>
        <v>0</v>
      </c>
      <c r="P41" s="170">
        <f>N(SACJUN!K$17)</f>
        <v>0</v>
      </c>
      <c r="Q41" s="170">
        <f>T(SACJUN!L$17)</f>
      </c>
      <c r="R41" s="171">
        <f>T(+SACJUN!M$17)</f>
      </c>
      <c r="S41" s="171">
        <f>T(SACJUN!N$17)</f>
      </c>
      <c r="T41" s="175">
        <f>N(+SACJUN!O$17)</f>
        <v>0</v>
      </c>
      <c r="U41" s="171">
        <f>N(+SACJUN!P$17)</f>
        <v>0</v>
      </c>
      <c r="V41" s="171">
        <f>N(+SACJUN!Q$17)</f>
        <v>1</v>
      </c>
      <c r="W41" s="176">
        <f>N(+SACJUN!R$17)</f>
        <v>0</v>
      </c>
      <c r="X41" s="176">
        <f>N(+SACJUN!S$17)</f>
        <v>0</v>
      </c>
      <c r="Y41" s="176">
        <f>N(+SACJUN!T$17)</f>
        <v>0</v>
      </c>
      <c r="Z41" s="176">
        <f>N(+SACJUN!U$17)</f>
        <v>0</v>
      </c>
      <c r="AA41" s="176">
        <f>N(+SACJUN!W$17)</f>
        <v>0</v>
      </c>
      <c r="AB41" s="176">
        <f>N(+SACJUN!X$17)</f>
        <v>0</v>
      </c>
      <c r="AC41" s="170">
        <f>T(SACJUN!AB$17)</f>
      </c>
      <c r="AD41" s="177"/>
      <c r="AE41" s="151"/>
      <c r="AF41" s="151"/>
      <c r="AG41" s="151"/>
    </row>
    <row r="42" spans="1:33" ht="24.75" customHeight="1">
      <c r="A42" s="181" t="s">
        <v>310</v>
      </c>
      <c r="B42" s="163">
        <f>+DDJJ_CUAT_PAR!$G$30</f>
        <v>0</v>
      </c>
      <c r="C42" s="163">
        <f>+DDJJ_CUAT_PAR!$M$30</f>
        <v>0</v>
      </c>
      <c r="D42" s="163" t="str">
        <f>T(SACJUN!AA$2)</f>
        <v>X</v>
      </c>
      <c r="E42" s="163">
        <f>T(SACJUN!AA$3)</f>
      </c>
      <c r="F42" s="171">
        <f>N(+SACJUN!A$18)</f>
        <v>5</v>
      </c>
      <c r="G42" s="171">
        <f>T(+SACJUN!B$18)</f>
      </c>
      <c r="H42" s="172">
        <f>N(+SACJUN!C$18)</f>
        <v>0</v>
      </c>
      <c r="I42" s="171">
        <f>T(+SACJUN!D$18)</f>
      </c>
      <c r="J42" s="173">
        <f>N(+SACJUN!E$18)</f>
        <v>0</v>
      </c>
      <c r="K42" s="171">
        <f>T(+SACJUN!F$18)</f>
      </c>
      <c r="L42" s="170">
        <f>T(SACJUN!G$18)</f>
      </c>
      <c r="M42" s="173">
        <f>N(+SACJUN!H$18)</f>
        <v>0</v>
      </c>
      <c r="N42" s="174">
        <f>N(SACJUN!I$18)</f>
        <v>0</v>
      </c>
      <c r="O42" s="170">
        <f>N(SACJUN!J$18)</f>
        <v>0</v>
      </c>
      <c r="P42" s="170">
        <f>N(SACJUN!K$18)</f>
        <v>0</v>
      </c>
      <c r="Q42" s="170">
        <f>T(SACJUN!L$18)</f>
      </c>
      <c r="R42" s="171">
        <f>T(+SACJUN!M$18)</f>
      </c>
      <c r="S42" s="171">
        <f>T(SACJUN!N$18)</f>
      </c>
      <c r="T42" s="175">
        <f>N(+SACJUN!O$18)</f>
        <v>0</v>
      </c>
      <c r="U42" s="171">
        <f>N(+SACJUN!P$18)</f>
        <v>0</v>
      </c>
      <c r="V42" s="171">
        <f>N(+SACJUN!Q$18)</f>
        <v>1</v>
      </c>
      <c r="W42" s="176">
        <f>N(+SACJUN!R$18)</f>
        <v>0</v>
      </c>
      <c r="X42" s="176">
        <f>N(+SACJUN!S$18)</f>
        <v>0</v>
      </c>
      <c r="Y42" s="176">
        <f>N(+SACJUN!T$18)</f>
        <v>0</v>
      </c>
      <c r="Z42" s="176">
        <f>N(+SACJUN!U$18)</f>
        <v>0</v>
      </c>
      <c r="AA42" s="176">
        <f>N(+SACJUN!W$18)</f>
        <v>0</v>
      </c>
      <c r="AB42" s="176">
        <f>N(+SACJUN!X$18)</f>
        <v>0</v>
      </c>
      <c r="AC42" s="170">
        <f>T(SACJUN!AB$18)</f>
      </c>
      <c r="AD42" s="177"/>
      <c r="AE42" s="151"/>
      <c r="AF42" s="151"/>
      <c r="AG42" s="151"/>
    </row>
    <row r="43" spans="1:33" ht="24.75" customHeight="1">
      <c r="A43" s="181" t="s">
        <v>310</v>
      </c>
      <c r="B43" s="163">
        <f>+DDJJ_CUAT_PAR!$G$30</f>
        <v>0</v>
      </c>
      <c r="C43" s="163">
        <f>+DDJJ_CUAT_PAR!$M$30</f>
        <v>0</v>
      </c>
      <c r="D43" s="163" t="str">
        <f>T(SACJUN!AA$2)</f>
        <v>X</v>
      </c>
      <c r="E43" s="163">
        <f>T(SACJUN!AA$3)</f>
      </c>
      <c r="F43" s="171">
        <f>N(+SACJUN!A$19)</f>
        <v>6</v>
      </c>
      <c r="G43" s="171">
        <f>T(+SACJUN!B$19)</f>
      </c>
      <c r="H43" s="172">
        <f>N(+SACJUN!C$19)</f>
        <v>0</v>
      </c>
      <c r="I43" s="171">
        <f>T(+SACJUN!D$19)</f>
      </c>
      <c r="J43" s="173">
        <f>N(+SACJUN!E$19)</f>
        <v>0</v>
      </c>
      <c r="K43" s="171">
        <f>T(+SACJUN!F$19)</f>
      </c>
      <c r="L43" s="170">
        <f>T(SACJUN!G$19)</f>
      </c>
      <c r="M43" s="173">
        <f>N(+SACJUN!H$19)</f>
        <v>0</v>
      </c>
      <c r="N43" s="174">
        <f>N(SACJUN!I$19)</f>
        <v>0</v>
      </c>
      <c r="O43" s="170">
        <f>N(SACJUN!J$19)</f>
        <v>0</v>
      </c>
      <c r="P43" s="170">
        <f>N(SACJUN!K$19)</f>
        <v>0</v>
      </c>
      <c r="Q43" s="170">
        <f>T(SACJUN!L$19)</f>
      </c>
      <c r="R43" s="171">
        <f>T(+SACJUN!M$19)</f>
      </c>
      <c r="S43" s="171">
        <f>T(SACJUN!N$19)</f>
      </c>
      <c r="T43" s="175">
        <f>N(+SACJUN!O$19)</f>
        <v>0</v>
      </c>
      <c r="U43" s="171">
        <f>N(+SACJUN!P$19)</f>
        <v>0</v>
      </c>
      <c r="V43" s="171">
        <f>N(+SACJUN!Q$19)</f>
        <v>1</v>
      </c>
      <c r="W43" s="176">
        <f>N(+SACJUN!R$19)</f>
        <v>0</v>
      </c>
      <c r="X43" s="176">
        <f>N(+SACJUN!S$19)</f>
        <v>0</v>
      </c>
      <c r="Y43" s="176">
        <f>N(+SACJUN!T$19)</f>
        <v>0</v>
      </c>
      <c r="Z43" s="176">
        <f>N(+SACJUN!U$19)</f>
        <v>0</v>
      </c>
      <c r="AA43" s="176">
        <f>N(+SACJUN!W$19)</f>
        <v>0</v>
      </c>
      <c r="AB43" s="176">
        <f>N(+SACJUN!X$19)</f>
        <v>0</v>
      </c>
      <c r="AC43" s="170">
        <f>T(SACJUN!AB$19)</f>
      </c>
      <c r="AD43" s="180"/>
      <c r="AE43" s="151"/>
      <c r="AF43" s="151"/>
      <c r="AG43" s="151"/>
    </row>
    <row r="44" spans="1:33" ht="24.75" customHeight="1">
      <c r="A44" s="181" t="s">
        <v>310</v>
      </c>
      <c r="B44" s="163">
        <f>+DDJJ_CUAT_PAR!$G$30</f>
        <v>0</v>
      </c>
      <c r="C44" s="163">
        <f>+DDJJ_CUAT_PAR!$M$30</f>
        <v>0</v>
      </c>
      <c r="D44" s="163" t="str">
        <f>T(SACJUN!AA$2)</f>
        <v>X</v>
      </c>
      <c r="E44" s="163">
        <f>T(SACJUN!AA$3)</f>
      </c>
      <c r="F44" s="171">
        <f>N(+SACJUN!A$20)</f>
        <v>7</v>
      </c>
      <c r="G44" s="171">
        <f>T(+SACJUN!B$20)</f>
      </c>
      <c r="H44" s="172">
        <f>N(+SACJUN!C$20)</f>
        <v>0</v>
      </c>
      <c r="I44" s="171">
        <f>T(+SACJUN!D$20)</f>
      </c>
      <c r="J44" s="173">
        <f>N(+SACJUN!E$20)</f>
        <v>0</v>
      </c>
      <c r="K44" s="171">
        <f>T(+SACJUN!F$20)</f>
      </c>
      <c r="L44" s="170">
        <f>T(SACJUN!G$20)</f>
      </c>
      <c r="M44" s="173">
        <f>N(+SACJUN!H$20)</f>
        <v>0</v>
      </c>
      <c r="N44" s="174">
        <f>N(SACJUN!I$20)</f>
        <v>0</v>
      </c>
      <c r="O44" s="170">
        <f>N(SACJUN!J$20)</f>
        <v>0</v>
      </c>
      <c r="P44" s="170">
        <f>N(SACJUN!K$20)</f>
        <v>0</v>
      </c>
      <c r="Q44" s="170">
        <f>T(SACJUN!L$20)</f>
      </c>
      <c r="R44" s="171">
        <f>T(+SACJUN!M$20)</f>
      </c>
      <c r="S44" s="171">
        <f>T(SACJUN!N$20)</f>
      </c>
      <c r="T44" s="175">
        <f>N(+SACJUN!O$20)</f>
        <v>0</v>
      </c>
      <c r="U44" s="171">
        <f>N(+SACJUN!P$20)</f>
        <v>0</v>
      </c>
      <c r="V44" s="171">
        <f>N(+SACJUN!Q$20)</f>
        <v>1</v>
      </c>
      <c r="W44" s="176">
        <f>N(+SACJUN!R$20)</f>
        <v>0</v>
      </c>
      <c r="X44" s="176">
        <f>N(+SACJUN!S$20)</f>
        <v>0</v>
      </c>
      <c r="Y44" s="176">
        <f>N(+SACJUN!T$20)</f>
        <v>0</v>
      </c>
      <c r="Z44" s="176">
        <f>N(+SACJUN!U$20)</f>
        <v>0</v>
      </c>
      <c r="AA44" s="176">
        <f>N(+SACJUN!W$20)</f>
        <v>0</v>
      </c>
      <c r="AB44" s="176">
        <f>N(+SACJUN!X$20)</f>
        <v>0</v>
      </c>
      <c r="AC44" s="170">
        <f>T(SACJUN!AB$20)</f>
      </c>
      <c r="AD44" s="177"/>
      <c r="AE44" s="151"/>
      <c r="AF44" s="151"/>
      <c r="AG44" s="151"/>
    </row>
    <row r="45" spans="1:33" ht="24.75" customHeight="1">
      <c r="A45" s="181" t="s">
        <v>310</v>
      </c>
      <c r="B45" s="163">
        <f>+DDJJ_CUAT_PAR!$G$30</f>
        <v>0</v>
      </c>
      <c r="C45" s="163">
        <f>+DDJJ_CUAT_PAR!$M$30</f>
        <v>0</v>
      </c>
      <c r="D45" s="163" t="str">
        <f>T(SACJUN!AA$2)</f>
        <v>X</v>
      </c>
      <c r="E45" s="163">
        <f>T(SACJUN!AA$3)</f>
      </c>
      <c r="F45" s="171">
        <f>N(+SACJUN!A$21)</f>
        <v>8</v>
      </c>
      <c r="G45" s="171">
        <f>T(+SACJUN!B$21)</f>
      </c>
      <c r="H45" s="172">
        <f>N(+SACJUN!C$21)</f>
        <v>0</v>
      </c>
      <c r="I45" s="171">
        <f>T(+SACJUN!D$21)</f>
      </c>
      <c r="J45" s="173">
        <f>N(+SACJUN!E$21)</f>
        <v>0</v>
      </c>
      <c r="K45" s="171">
        <f>T(+SACJUN!F$21)</f>
      </c>
      <c r="L45" s="170">
        <f>T(SACJUN!G$21)</f>
      </c>
      <c r="M45" s="173">
        <f>N(+SACJUN!H$21)</f>
        <v>0</v>
      </c>
      <c r="N45" s="174">
        <f>N(SACJUN!I$21)</f>
        <v>0</v>
      </c>
      <c r="O45" s="170">
        <f>N(SACJUN!J$21)</f>
        <v>0</v>
      </c>
      <c r="P45" s="170">
        <f>N(SACJUN!K$21)</f>
        <v>0</v>
      </c>
      <c r="Q45" s="170">
        <f>T(SACJUN!L$21)</f>
      </c>
      <c r="R45" s="171">
        <f>T(+SACJUN!M$21)</f>
      </c>
      <c r="S45" s="171">
        <f>T(SACJUN!N$21)</f>
      </c>
      <c r="T45" s="175">
        <f>N(+SACJUN!O$21)</f>
        <v>0</v>
      </c>
      <c r="U45" s="171">
        <f>N(+SACJUN!P$21)</f>
        <v>0</v>
      </c>
      <c r="V45" s="171">
        <f>N(+SACJUN!Q$21)</f>
        <v>1</v>
      </c>
      <c r="W45" s="176">
        <f>N(+SACJUN!R$21)</f>
        <v>0</v>
      </c>
      <c r="X45" s="176">
        <f>N(+SACJUN!S$21)</f>
        <v>0</v>
      </c>
      <c r="Y45" s="176">
        <f>N(+SACJUN!T$21)</f>
        <v>0</v>
      </c>
      <c r="Z45" s="176">
        <f>N(+SACJUN!U$21)</f>
        <v>0</v>
      </c>
      <c r="AA45" s="176">
        <f>N(+SACJUN!W$21)</f>
        <v>0</v>
      </c>
      <c r="AB45" s="176">
        <f>N(+SACJUN!X$21)</f>
        <v>0</v>
      </c>
      <c r="AC45" s="170">
        <f>T(SACJUN!AB$21)</f>
      </c>
      <c r="AD45" s="177"/>
      <c r="AE45" s="151"/>
      <c r="AF45" s="151"/>
      <c r="AG45" s="151"/>
    </row>
    <row r="46" spans="1:33" ht="24.75" customHeight="1">
      <c r="A46" s="181" t="s">
        <v>310</v>
      </c>
      <c r="B46" s="163">
        <f>+DDJJ_CUAT_PAR!$G$30</f>
        <v>0</v>
      </c>
      <c r="C46" s="163">
        <f>+DDJJ_CUAT_PAR!$M$30</f>
        <v>0</v>
      </c>
      <c r="D46" s="163" t="str">
        <f>T(SACJUN!AA$2)</f>
        <v>X</v>
      </c>
      <c r="E46" s="163">
        <f>T(SACJUN!AA$3)</f>
      </c>
      <c r="F46" s="171">
        <f>N(+SACJUN!A$22)</f>
        <v>9</v>
      </c>
      <c r="G46" s="171">
        <f>T(+SACJUN!B$22)</f>
      </c>
      <c r="H46" s="172">
        <f>N(+SACJUN!C$22)</f>
        <v>0</v>
      </c>
      <c r="I46" s="171">
        <f>T(+SACJUN!D$22)</f>
      </c>
      <c r="J46" s="173">
        <f>N(+SACJUN!E$22)</f>
        <v>0</v>
      </c>
      <c r="K46" s="171">
        <f>T(+SACJUN!F$22)</f>
      </c>
      <c r="L46" s="170">
        <f>T(SACJUN!G$22)</f>
      </c>
      <c r="M46" s="173">
        <f>N(+SACJUN!H$22)</f>
        <v>0</v>
      </c>
      <c r="N46" s="174">
        <f>N(SACJUN!I$22)</f>
        <v>0</v>
      </c>
      <c r="O46" s="170">
        <f>N(SACJUN!J$22)</f>
        <v>0</v>
      </c>
      <c r="P46" s="170">
        <f>N(SACJUN!K$22)</f>
        <v>0</v>
      </c>
      <c r="Q46" s="170">
        <f>T(SACJUN!L$22)</f>
      </c>
      <c r="R46" s="171">
        <f>T(+SACJUN!M$22)</f>
      </c>
      <c r="S46" s="171">
        <f>T(SACJUN!N$22)</f>
      </c>
      <c r="T46" s="175">
        <f>N(+SACJUN!O$22)</f>
        <v>0</v>
      </c>
      <c r="U46" s="171">
        <f>N(+SACJUN!P$22)</f>
        <v>0</v>
      </c>
      <c r="V46" s="171">
        <f>N(+SACJUN!Q$22)</f>
        <v>1</v>
      </c>
      <c r="W46" s="176">
        <f>N(+SACJUN!R$22)</f>
        <v>0</v>
      </c>
      <c r="X46" s="176">
        <f>N(+SACJUN!S$22)</f>
        <v>0</v>
      </c>
      <c r="Y46" s="176">
        <f>N(+SACJUN!T$22)</f>
        <v>0</v>
      </c>
      <c r="Z46" s="176">
        <f>N(+SACJUN!U$22)</f>
        <v>0</v>
      </c>
      <c r="AA46" s="176">
        <f>N(+SACJUN!W$22)</f>
        <v>0</v>
      </c>
      <c r="AB46" s="176">
        <f>N(+SACJUN!X$22)</f>
        <v>0</v>
      </c>
      <c r="AC46" s="170">
        <f>T(SACJUN!AB$22)</f>
      </c>
      <c r="AD46" s="177"/>
      <c r="AE46" s="151"/>
      <c r="AF46" s="151"/>
      <c r="AG46" s="151"/>
    </row>
    <row r="47" spans="1:33" ht="24.75" customHeight="1">
      <c r="A47" s="181" t="s">
        <v>310</v>
      </c>
      <c r="B47" s="163">
        <f>+DDJJ_CUAT_PAR!$G$30</f>
        <v>0</v>
      </c>
      <c r="C47" s="163">
        <f>+DDJJ_CUAT_PAR!$M$30</f>
        <v>0</v>
      </c>
      <c r="D47" s="163" t="str">
        <f>T(SACJUN!AA$2)</f>
        <v>X</v>
      </c>
      <c r="E47" s="163">
        <f>T(SACJUN!AA$3)</f>
      </c>
      <c r="F47" s="171">
        <f>N(+SACJUN!A$23)</f>
        <v>10</v>
      </c>
      <c r="G47" s="171">
        <f>T(+SACJUN!B$23)</f>
      </c>
      <c r="H47" s="172">
        <f>N(+SACJUN!C$23)</f>
        <v>0</v>
      </c>
      <c r="I47" s="171">
        <f>T(+SACJUN!D$23)</f>
      </c>
      <c r="J47" s="173">
        <f>N(+SACJUN!E$23)</f>
        <v>0</v>
      </c>
      <c r="K47" s="171">
        <f>T(+SACJUN!F$23)</f>
      </c>
      <c r="L47" s="170">
        <f>T(SACJUN!G$23)</f>
      </c>
      <c r="M47" s="173">
        <f>N(+SACJUN!H$23)</f>
        <v>0</v>
      </c>
      <c r="N47" s="174">
        <f>N(SACJUN!I$23)</f>
        <v>0</v>
      </c>
      <c r="O47" s="170">
        <f>N(SACJUN!J$23)</f>
        <v>0</v>
      </c>
      <c r="P47" s="170">
        <f>N(SACJUN!K$23)</f>
        <v>0</v>
      </c>
      <c r="Q47" s="170">
        <f>T(SACJUN!L$23)</f>
      </c>
      <c r="R47" s="171">
        <f>T(+SACJUN!M$23)</f>
      </c>
      <c r="S47" s="171">
        <f>T(SACJUN!N$23)</f>
      </c>
      <c r="T47" s="175">
        <f>N(+SACJUN!O$23)</f>
        <v>0</v>
      </c>
      <c r="U47" s="171">
        <f>N(+SACJUN!P$23)</f>
        <v>0</v>
      </c>
      <c r="V47" s="171">
        <f>N(+SACJUN!Q$23)</f>
        <v>1</v>
      </c>
      <c r="W47" s="176">
        <f>N(+SACJUN!R$23)</f>
        <v>0</v>
      </c>
      <c r="X47" s="176">
        <f>N(+SACJUN!S$23)</f>
        <v>0</v>
      </c>
      <c r="Y47" s="176">
        <f>N(+SACJUN!T$23)</f>
        <v>0</v>
      </c>
      <c r="Z47" s="176">
        <f>N(+SACJUN!U$23)</f>
        <v>0</v>
      </c>
      <c r="AA47" s="176">
        <f>N(+SACJUN!W$23)</f>
        <v>0</v>
      </c>
      <c r="AB47" s="176">
        <f>N(+SACJUN!X$23)</f>
        <v>0</v>
      </c>
      <c r="AC47" s="170">
        <f>T(SACJUN!AB$23)</f>
      </c>
      <c r="AD47" s="177"/>
      <c r="AE47" s="151"/>
      <c r="AF47" s="151"/>
      <c r="AG47" s="151"/>
    </row>
    <row r="48" spans="1:33" ht="24.75" customHeight="1">
      <c r="A48" s="181" t="s">
        <v>310</v>
      </c>
      <c r="B48" s="163">
        <f>+DDJJ_CUAT_PAR!$G$30</f>
        <v>0</v>
      </c>
      <c r="C48" s="163">
        <f>+DDJJ_CUAT_PAR!$M$30</f>
        <v>0</v>
      </c>
      <c r="D48" s="163" t="str">
        <f>T(SACJUN!AA$2)</f>
        <v>X</v>
      </c>
      <c r="E48" s="163">
        <f>T(SACJUN!AA$3)</f>
      </c>
      <c r="F48" s="171">
        <f>N(+SACJUN!A$24)</f>
        <v>11</v>
      </c>
      <c r="G48" s="171">
        <f>T(+SACJUN!B$24)</f>
      </c>
      <c r="H48" s="172">
        <f>N(+SACJUN!C$24)</f>
        <v>0</v>
      </c>
      <c r="I48" s="171">
        <f>T(+SACJUN!D$24)</f>
      </c>
      <c r="J48" s="173">
        <f>N(+SACJUN!E$24)</f>
        <v>0</v>
      </c>
      <c r="K48" s="171">
        <f>T(+SACJUN!F$24)</f>
      </c>
      <c r="L48" s="170">
        <f>T(SACJUN!G$24)</f>
      </c>
      <c r="M48" s="173">
        <f>N(+SACJUN!H$24)</f>
        <v>0</v>
      </c>
      <c r="N48" s="174">
        <f>N(SACJUN!I$24)</f>
        <v>0</v>
      </c>
      <c r="O48" s="170">
        <f>N(SACJUN!J$24)</f>
        <v>0</v>
      </c>
      <c r="P48" s="170">
        <f>N(SACJUN!K$24)</f>
        <v>0</v>
      </c>
      <c r="Q48" s="170">
        <f>T(SACJUN!L$24)</f>
      </c>
      <c r="R48" s="171">
        <f>T(+SACJUN!M$24)</f>
      </c>
      <c r="S48" s="171">
        <f>T(SACJUN!N$24)</f>
      </c>
      <c r="T48" s="175">
        <f>N(+SACJUN!O$24)</f>
        <v>0</v>
      </c>
      <c r="U48" s="171">
        <f>N(+SACJUN!P$24)</f>
        <v>0</v>
      </c>
      <c r="V48" s="171">
        <f>N(+SACJUN!Q$24)</f>
        <v>1</v>
      </c>
      <c r="W48" s="176">
        <f>N(+SACJUN!R$24)</f>
        <v>0</v>
      </c>
      <c r="X48" s="176">
        <f>N(+SACJUN!S$24)</f>
        <v>0</v>
      </c>
      <c r="Y48" s="176">
        <f>N(+SACJUN!T$24)</f>
        <v>0</v>
      </c>
      <c r="Z48" s="176">
        <f>N(+SACJUN!U$24)</f>
        <v>0</v>
      </c>
      <c r="AA48" s="176">
        <f>N(+SACJUN!W$24)</f>
        <v>0</v>
      </c>
      <c r="AB48" s="176">
        <f>N(+SACJUN!X$24)</f>
        <v>0</v>
      </c>
      <c r="AC48" s="170">
        <f>T(SACJUN!AB$24)</f>
      </c>
      <c r="AD48" s="177"/>
      <c r="AE48" s="151"/>
      <c r="AF48" s="151"/>
      <c r="AG48" s="151"/>
    </row>
    <row r="49" spans="1:33" ht="24.75" customHeight="1">
      <c r="A49" s="181" t="s">
        <v>310</v>
      </c>
      <c r="B49" s="163">
        <f>+DDJJ_CUAT_PAR!$G$30</f>
        <v>0</v>
      </c>
      <c r="C49" s="163">
        <f>+DDJJ_CUAT_PAR!$M$30</f>
        <v>0</v>
      </c>
      <c r="D49" s="163" t="str">
        <f>T(SACJUN!AA$2)</f>
        <v>X</v>
      </c>
      <c r="E49" s="163">
        <f>T(SACJUN!AA$3)</f>
      </c>
      <c r="F49" s="171">
        <f>N(+SACJUN!A$25)</f>
        <v>12</v>
      </c>
      <c r="G49" s="171">
        <f>T(+SACJUN!B$25)</f>
      </c>
      <c r="H49" s="172">
        <f>N(+SACJUN!C$25)</f>
        <v>0</v>
      </c>
      <c r="I49" s="171">
        <f>T(+SACJUN!D$25)</f>
      </c>
      <c r="J49" s="173">
        <f>N(+SACJUN!E$25)</f>
        <v>0</v>
      </c>
      <c r="K49" s="171">
        <f>T(+SACJUN!F$25)</f>
      </c>
      <c r="L49" s="170">
        <f>T(SACJUN!G$25)</f>
      </c>
      <c r="M49" s="173">
        <f>N(+SACJUN!H$25)</f>
        <v>0</v>
      </c>
      <c r="N49" s="174">
        <f>N(SACJUN!I$25)</f>
        <v>0</v>
      </c>
      <c r="O49" s="170">
        <f>N(SACJUN!J$25)</f>
        <v>0</v>
      </c>
      <c r="P49" s="170">
        <f>N(SACJUN!K$25)</f>
        <v>0</v>
      </c>
      <c r="Q49" s="170">
        <f>T(SACJUN!L$25)</f>
      </c>
      <c r="R49" s="171">
        <f>T(+SACJUN!M$25)</f>
      </c>
      <c r="S49" s="171">
        <f>T(SACJUN!N$25)</f>
      </c>
      <c r="T49" s="175">
        <f>N(+SACJUN!O$25)</f>
        <v>0</v>
      </c>
      <c r="U49" s="171">
        <f>N(+SACJUN!P$25)</f>
        <v>0</v>
      </c>
      <c r="V49" s="171">
        <f>N(+SACJUN!Q$25)</f>
        <v>1</v>
      </c>
      <c r="W49" s="176">
        <f>N(+SACJUN!R$25)</f>
        <v>0</v>
      </c>
      <c r="X49" s="176">
        <f>N(+SACJUN!S$25)</f>
        <v>0</v>
      </c>
      <c r="Y49" s="176">
        <f>N(+SACJUN!T$25)</f>
        <v>0</v>
      </c>
      <c r="Z49" s="176">
        <f>N(+SACJUN!U$25)</f>
        <v>0</v>
      </c>
      <c r="AA49" s="176">
        <f>N(+SACJUN!W$25)</f>
        <v>0</v>
      </c>
      <c r="AB49" s="176">
        <f>N(+SACJUN!X$25)</f>
        <v>0</v>
      </c>
      <c r="AC49" s="170">
        <f>T(SACJUN!AB$25)</f>
      </c>
      <c r="AD49" s="179"/>
      <c r="AE49" s="151"/>
      <c r="AF49" s="151"/>
      <c r="AG49" s="151"/>
    </row>
    <row r="50" spans="1:33" ht="24.75" customHeight="1">
      <c r="A50" s="181" t="s">
        <v>310</v>
      </c>
      <c r="B50" s="163">
        <f>+DDJJ_CUAT_PAR!$G$30</f>
        <v>0</v>
      </c>
      <c r="C50" s="163">
        <f>+DDJJ_CUAT_PAR!$M$30</f>
        <v>0</v>
      </c>
      <c r="D50" s="163" t="str">
        <f>T(SACJUN!AA$2)</f>
        <v>X</v>
      </c>
      <c r="E50" s="163">
        <f>T(SACJUN!AA$3)</f>
      </c>
      <c r="F50" s="171">
        <f>N(+SACJUN!A$26)</f>
        <v>13</v>
      </c>
      <c r="G50" s="171">
        <f>T(+SACJUN!B$26)</f>
      </c>
      <c r="H50" s="172">
        <f>N(+SACJUN!C$26)</f>
        <v>0</v>
      </c>
      <c r="I50" s="171">
        <f>T(+SACJUN!D$26)</f>
      </c>
      <c r="J50" s="173">
        <f>N(+SACJUN!E$26)</f>
        <v>0</v>
      </c>
      <c r="K50" s="171">
        <f>T(+SACJUN!F$26)</f>
      </c>
      <c r="L50" s="170">
        <f>T(SACJUN!G$26)</f>
      </c>
      <c r="M50" s="173">
        <f>N(+SACJUN!H$26)</f>
        <v>0</v>
      </c>
      <c r="N50" s="174">
        <f>N(SACJUN!I$26)</f>
        <v>0</v>
      </c>
      <c r="O50" s="170">
        <f>N(SACJUN!J$26)</f>
        <v>0</v>
      </c>
      <c r="P50" s="170">
        <f>N(SACJUN!K$26)</f>
        <v>0</v>
      </c>
      <c r="Q50" s="170">
        <f>T(SACJUN!L$26)</f>
      </c>
      <c r="R50" s="171">
        <f>T(+SACJUN!M$26)</f>
      </c>
      <c r="S50" s="171">
        <f>T(SACJUN!N$26)</f>
      </c>
      <c r="T50" s="175">
        <f>N(+SACJUN!O$26)</f>
        <v>0</v>
      </c>
      <c r="U50" s="171">
        <f>N(+SACJUN!P$26)</f>
        <v>0</v>
      </c>
      <c r="V50" s="171">
        <f>N(+SACJUN!Q$26)</f>
        <v>1</v>
      </c>
      <c r="W50" s="176">
        <f>N(+SACJUN!R$26)</f>
        <v>0</v>
      </c>
      <c r="X50" s="176">
        <f>N(+SACJUN!S$26)</f>
        <v>0</v>
      </c>
      <c r="Y50" s="176">
        <f>N(+SACJUN!T$26)</f>
        <v>0</v>
      </c>
      <c r="Z50" s="176">
        <f>N(+SACJUN!U$26)</f>
        <v>0</v>
      </c>
      <c r="AA50" s="176">
        <f>N(+SACJUN!W$26)</f>
        <v>0</v>
      </c>
      <c r="AB50" s="176">
        <f>N(+SACJUN!X$26)</f>
        <v>0</v>
      </c>
      <c r="AC50" s="170">
        <f>T(SACJUN!AB$26)</f>
      </c>
      <c r="AD50" s="177"/>
      <c r="AE50" s="151"/>
      <c r="AF50" s="151"/>
      <c r="AG50" s="151"/>
    </row>
    <row r="51" spans="1:33" ht="24.75" customHeight="1">
      <c r="A51" s="181" t="s">
        <v>310</v>
      </c>
      <c r="B51" s="163">
        <f>+DDJJ_CUAT_PAR!$G$30</f>
        <v>0</v>
      </c>
      <c r="C51" s="163">
        <f>+DDJJ_CUAT_PAR!$M$30</f>
        <v>0</v>
      </c>
      <c r="D51" s="163" t="str">
        <f>T(SACJUN!AA$2)</f>
        <v>X</v>
      </c>
      <c r="E51" s="163">
        <f>T(SACJUN!AA$3)</f>
      </c>
      <c r="F51" s="171">
        <f>N(+SACJUN!A$27)</f>
        <v>14</v>
      </c>
      <c r="G51" s="171">
        <f>T(+SACJUN!B$27)</f>
      </c>
      <c r="H51" s="172">
        <f>N(+SACJUN!C$27)</f>
        <v>0</v>
      </c>
      <c r="I51" s="171">
        <f>T(+SACJUN!D$27)</f>
      </c>
      <c r="J51" s="173">
        <f>N(+SACJUN!E$27)</f>
        <v>0</v>
      </c>
      <c r="K51" s="171">
        <f>T(+SACJUN!F$27)</f>
      </c>
      <c r="L51" s="170">
        <f>T(SACJUN!G$27)</f>
      </c>
      <c r="M51" s="173">
        <f>N(+SACJUN!H$27)</f>
        <v>0</v>
      </c>
      <c r="N51" s="174">
        <f>N(SACJUN!I$27)</f>
        <v>0</v>
      </c>
      <c r="O51" s="170">
        <f>N(SACJUN!J$27)</f>
        <v>0</v>
      </c>
      <c r="P51" s="170">
        <f>N(SACJUN!K$27)</f>
        <v>0</v>
      </c>
      <c r="Q51" s="170">
        <f>T(SACJUN!L$27)</f>
      </c>
      <c r="R51" s="171">
        <f>T(+SACJUN!M$27)</f>
      </c>
      <c r="S51" s="171">
        <f>T(SACJUN!N$27)</f>
      </c>
      <c r="T51" s="175">
        <f>N(+SACJUN!O$27)</f>
        <v>0</v>
      </c>
      <c r="U51" s="171">
        <f>N(+SACJUN!P$27)</f>
        <v>0</v>
      </c>
      <c r="V51" s="171">
        <f>N(+SACJUN!Q$27)</f>
        <v>1</v>
      </c>
      <c r="W51" s="176">
        <f>N(+SACJUN!R$27)</f>
        <v>0</v>
      </c>
      <c r="X51" s="176">
        <f>N(+SACJUN!S$27)</f>
        <v>0</v>
      </c>
      <c r="Y51" s="176">
        <f>N(+SACJUN!T$27)</f>
        <v>0</v>
      </c>
      <c r="Z51" s="176">
        <f>N(+SACJUN!U$27)</f>
        <v>0</v>
      </c>
      <c r="AA51" s="176">
        <f>N(+SACJUN!W$27)</f>
        <v>0</v>
      </c>
      <c r="AB51" s="176">
        <f>N(+SACJUN!X$27)</f>
        <v>0</v>
      </c>
      <c r="AC51" s="170">
        <f>T(SACJUN!AB$27)</f>
      </c>
      <c r="AD51" s="177"/>
      <c r="AE51" s="151"/>
      <c r="AF51" s="151"/>
      <c r="AG51" s="151"/>
    </row>
    <row r="52" spans="1:33" ht="24.75" customHeight="1">
      <c r="A52" s="181" t="s">
        <v>310</v>
      </c>
      <c r="B52" s="163">
        <f>+DDJJ_CUAT_PAR!$G$30</f>
        <v>0</v>
      </c>
      <c r="C52" s="163">
        <f>+DDJJ_CUAT_PAR!$M$30</f>
        <v>0</v>
      </c>
      <c r="D52" s="163" t="str">
        <f>T(SACJUN!AA$2)</f>
        <v>X</v>
      </c>
      <c r="E52" s="163">
        <f>T(SACJUN!AA$3)</f>
      </c>
      <c r="F52" s="171">
        <f>N(+SACJUN!A$28)</f>
        <v>15</v>
      </c>
      <c r="G52" s="171">
        <f>T(+SACJUN!B$28)</f>
      </c>
      <c r="H52" s="172">
        <f>N(+SACJUN!C$28)</f>
        <v>0</v>
      </c>
      <c r="I52" s="171">
        <f>T(+SACJUN!D$28)</f>
      </c>
      <c r="J52" s="173">
        <f>N(+SACJUN!E$28)</f>
        <v>0</v>
      </c>
      <c r="K52" s="171">
        <f>T(+SACJUN!F$28)</f>
      </c>
      <c r="L52" s="170">
        <f>T(SACJUN!G$28)</f>
      </c>
      <c r="M52" s="173">
        <f>N(+SACJUN!H$28)</f>
        <v>0</v>
      </c>
      <c r="N52" s="174">
        <f>N(SACJUN!I$28)</f>
        <v>0</v>
      </c>
      <c r="O52" s="170">
        <f>N(SACJUN!J$28)</f>
        <v>0</v>
      </c>
      <c r="P52" s="170">
        <f>N(SACJUN!K$28)</f>
        <v>0</v>
      </c>
      <c r="Q52" s="170">
        <f>T(SACJUN!L$28)</f>
      </c>
      <c r="R52" s="171">
        <f>T(+SACJUN!M$28)</f>
      </c>
      <c r="S52" s="171">
        <f>T(SACJUN!N$28)</f>
      </c>
      <c r="T52" s="175">
        <f>N(+SACJUN!O$28)</f>
        <v>0</v>
      </c>
      <c r="U52" s="171">
        <f>N(+SACJUN!P$28)</f>
        <v>0</v>
      </c>
      <c r="V52" s="171">
        <f>N(+SACJUN!Q$28)</f>
        <v>1</v>
      </c>
      <c r="W52" s="176">
        <f>N(+SACJUN!R$28)</f>
        <v>0</v>
      </c>
      <c r="X52" s="176">
        <f>N(+SACJUN!S$28)</f>
        <v>0</v>
      </c>
      <c r="Y52" s="176">
        <f>N(+SACJUN!T$28)</f>
        <v>0</v>
      </c>
      <c r="Z52" s="176">
        <f>N(+SACJUN!U$28)</f>
        <v>0</v>
      </c>
      <c r="AA52" s="176">
        <f>N(+SACJUN!W$28)</f>
        <v>0</v>
      </c>
      <c r="AB52" s="176">
        <f>N(+SACJUN!X$28)</f>
        <v>0</v>
      </c>
      <c r="AC52" s="170">
        <f>T(SACJUN!AB$28)</f>
      </c>
      <c r="AD52" s="177"/>
      <c r="AE52" s="151"/>
      <c r="AF52" s="151"/>
      <c r="AG52" s="151"/>
    </row>
    <row r="53" spans="1:33" ht="24.75" customHeight="1">
      <c r="A53" s="181" t="s">
        <v>310</v>
      </c>
      <c r="B53" s="163">
        <f>+DDJJ_CUAT_PAR!$G$30</f>
        <v>0</v>
      </c>
      <c r="C53" s="163">
        <f>+DDJJ_CUAT_PAR!$M$30</f>
        <v>0</v>
      </c>
      <c r="D53" s="163" t="str">
        <f>T(SACJUN!AA$2)</f>
        <v>X</v>
      </c>
      <c r="E53" s="163">
        <f>T(SACJUN!AA$3)</f>
      </c>
      <c r="F53" s="171">
        <f>N(+SACJUN!A$29)</f>
        <v>16</v>
      </c>
      <c r="G53" s="171">
        <f>T(+SACJUN!B$29)</f>
      </c>
      <c r="H53" s="172">
        <f>N(+SACJUN!C$29)</f>
        <v>0</v>
      </c>
      <c r="I53" s="171">
        <f>T(+SACJUN!D$29)</f>
      </c>
      <c r="J53" s="173">
        <f>N(+SACJUN!E$29)</f>
        <v>0</v>
      </c>
      <c r="K53" s="171">
        <f>T(+SACJUN!F$29)</f>
      </c>
      <c r="L53" s="170">
        <f>T(SACJUN!G$29)</f>
      </c>
      <c r="M53" s="173">
        <f>N(+SACJUN!H$29)</f>
        <v>0</v>
      </c>
      <c r="N53" s="174">
        <f>N(SACJUN!I$29)</f>
        <v>0</v>
      </c>
      <c r="O53" s="170">
        <f>N(SACJUN!J$29)</f>
        <v>0</v>
      </c>
      <c r="P53" s="170">
        <f>N(SACJUN!K$29)</f>
        <v>0</v>
      </c>
      <c r="Q53" s="170">
        <f>T(SACJUN!L$29)</f>
      </c>
      <c r="R53" s="171">
        <f>T(+SACJUN!M$29)</f>
      </c>
      <c r="S53" s="171">
        <f>T(SACJUN!N$29)</f>
      </c>
      <c r="T53" s="175">
        <f>N(+SACJUN!O$29)</f>
        <v>0</v>
      </c>
      <c r="U53" s="171">
        <f>N(+SACJUN!P$29)</f>
        <v>0</v>
      </c>
      <c r="V53" s="171">
        <f>N(+SACJUN!Q$29)</f>
        <v>1</v>
      </c>
      <c r="W53" s="176">
        <f>N(+SACJUN!R$29)</f>
        <v>0</v>
      </c>
      <c r="X53" s="176">
        <f>N(+SACJUN!S$29)</f>
        <v>0</v>
      </c>
      <c r="Y53" s="176">
        <f>N(+SACJUN!T$29)</f>
        <v>0</v>
      </c>
      <c r="Z53" s="176">
        <f>N(+SACJUN!U$29)</f>
        <v>0</v>
      </c>
      <c r="AA53" s="176">
        <f>N(+SACJUN!W$29)</f>
        <v>0</v>
      </c>
      <c r="AB53" s="176">
        <f>N(+SACJUN!X$29)</f>
        <v>0</v>
      </c>
      <c r="AC53" s="170">
        <f>T(SACJUN!AB$29)</f>
      </c>
      <c r="AD53" s="177"/>
      <c r="AE53" s="151"/>
      <c r="AF53" s="151"/>
      <c r="AG53" s="151"/>
    </row>
    <row r="54" spans="1:33" ht="24.75" customHeight="1">
      <c r="A54" s="181" t="s">
        <v>310</v>
      </c>
      <c r="B54" s="163">
        <f>+DDJJ_CUAT_PAR!$G$30</f>
        <v>0</v>
      </c>
      <c r="C54" s="163">
        <f>+DDJJ_CUAT_PAR!$M$30</f>
        <v>0</v>
      </c>
      <c r="D54" s="163" t="str">
        <f>T(SACJUN!AA$2)</f>
        <v>X</v>
      </c>
      <c r="E54" s="163">
        <f>T(SACJUN!AA$3)</f>
      </c>
      <c r="F54" s="171">
        <f>N(+SACJUN!A$30)</f>
        <v>17</v>
      </c>
      <c r="G54" s="171">
        <f>T(+SACJUN!B$30)</f>
      </c>
      <c r="H54" s="172">
        <f>N(+SACJUN!C$30)</f>
        <v>0</v>
      </c>
      <c r="I54" s="171">
        <f>T(+SACJUN!D$30)</f>
      </c>
      <c r="J54" s="173">
        <f>N(+SACJUN!E$30)</f>
        <v>0</v>
      </c>
      <c r="K54" s="171">
        <f>T(+SACJUN!F$30)</f>
      </c>
      <c r="L54" s="170">
        <f>T(SACJUN!G$30)</f>
      </c>
      <c r="M54" s="173">
        <f>N(+SACJUN!H$30)</f>
        <v>0</v>
      </c>
      <c r="N54" s="174">
        <f>N(SACJUN!I$30)</f>
        <v>0</v>
      </c>
      <c r="O54" s="170">
        <f>N(SACJUN!J$30)</f>
        <v>0</v>
      </c>
      <c r="P54" s="170">
        <f>N(SACJUN!K$30)</f>
        <v>0</v>
      </c>
      <c r="Q54" s="170">
        <f>T(SACJUN!L$30)</f>
      </c>
      <c r="R54" s="171">
        <f>T(+SACJUN!M$30)</f>
      </c>
      <c r="S54" s="171">
        <f>T(SACJUN!N$30)</f>
      </c>
      <c r="T54" s="175">
        <f>N(+SACJUN!O$30)</f>
        <v>0</v>
      </c>
      <c r="U54" s="171">
        <f>N(+SACJUN!P$30)</f>
        <v>0</v>
      </c>
      <c r="V54" s="171">
        <f>N(+SACJUN!Q$30)</f>
        <v>1</v>
      </c>
      <c r="W54" s="176">
        <f>N(+SACJUN!R$30)</f>
        <v>0</v>
      </c>
      <c r="X54" s="176">
        <f>N(+SACJUN!S$30)</f>
        <v>0</v>
      </c>
      <c r="Y54" s="176">
        <f>N(+SACJUN!T$30)</f>
        <v>0</v>
      </c>
      <c r="Z54" s="176">
        <f>N(+SACJUN!U$30)</f>
        <v>0</v>
      </c>
      <c r="AA54" s="176">
        <f>N(+SACJUN!W$30)</f>
        <v>0</v>
      </c>
      <c r="AB54" s="176">
        <f>N(+SACJUN!X$30)</f>
        <v>0</v>
      </c>
      <c r="AC54" s="170">
        <f>T(SACJUN!AB$30)</f>
      </c>
      <c r="AD54" s="177"/>
      <c r="AE54" s="151"/>
      <c r="AF54" s="151"/>
      <c r="AG54" s="151"/>
    </row>
    <row r="55" spans="1:33" ht="24.75" customHeight="1">
      <c r="A55" s="181" t="s">
        <v>310</v>
      </c>
      <c r="B55" s="163">
        <f>+DDJJ_CUAT_PAR!$G$30</f>
        <v>0</v>
      </c>
      <c r="C55" s="163">
        <f>+DDJJ_CUAT_PAR!$M$30</f>
        <v>0</v>
      </c>
      <c r="D55" s="163" t="str">
        <f>T(SACJUN!AA$2)</f>
        <v>X</v>
      </c>
      <c r="E55" s="163">
        <f>T(SACJUN!AA$3)</f>
      </c>
      <c r="F55" s="171">
        <f>N(+SACJUN!A$31)</f>
        <v>18</v>
      </c>
      <c r="G55" s="171">
        <f>T(+SACJUN!B$31)</f>
      </c>
      <c r="H55" s="172">
        <f>N(+SACJUN!C$31)</f>
        <v>0</v>
      </c>
      <c r="I55" s="171">
        <f>T(+SACJUN!D$31)</f>
      </c>
      <c r="J55" s="173">
        <f>N(+SACJUN!E$31)</f>
        <v>0</v>
      </c>
      <c r="K55" s="171">
        <f>T(+SACJUN!F$31)</f>
      </c>
      <c r="L55" s="170">
        <f>T(SACJUN!G$31)</f>
      </c>
      <c r="M55" s="173">
        <f>N(+SACJUN!H$31)</f>
        <v>0</v>
      </c>
      <c r="N55" s="174">
        <f>N(SACJUN!I$31)</f>
        <v>0</v>
      </c>
      <c r="O55" s="170">
        <f>N(SACJUN!J$31)</f>
        <v>0</v>
      </c>
      <c r="P55" s="170">
        <f>N(SACJUN!K$31)</f>
        <v>0</v>
      </c>
      <c r="Q55" s="170">
        <f>T(SACJUN!L$31)</f>
      </c>
      <c r="R55" s="171">
        <f>T(+SACJUN!M$31)</f>
      </c>
      <c r="S55" s="171">
        <f>T(SACJUN!N$31)</f>
      </c>
      <c r="T55" s="175">
        <f>N(+SACJUN!O$31)</f>
        <v>0</v>
      </c>
      <c r="U55" s="171">
        <f>N(+SACJUN!P$31)</f>
        <v>0</v>
      </c>
      <c r="V55" s="171">
        <f>N(+SACJUN!Q$31)</f>
        <v>1</v>
      </c>
      <c r="W55" s="176">
        <f>N(+SACJUN!R$31)</f>
        <v>0</v>
      </c>
      <c r="X55" s="176">
        <f>N(+SACJUN!S$31)</f>
        <v>0</v>
      </c>
      <c r="Y55" s="176">
        <f>N(+SACJUN!T$31)</f>
        <v>0</v>
      </c>
      <c r="Z55" s="176">
        <f>N(+SACJUN!U$31)</f>
        <v>0</v>
      </c>
      <c r="AA55" s="176">
        <f>N(+SACJUN!W$31)</f>
        <v>0</v>
      </c>
      <c r="AB55" s="176">
        <f>N(+SACJUN!X$31)</f>
        <v>0</v>
      </c>
      <c r="AC55" s="170">
        <f>T(SACJUN!AB$31)</f>
      </c>
      <c r="AD55" s="179"/>
      <c r="AE55" s="151"/>
      <c r="AF55" s="151"/>
      <c r="AG55" s="151"/>
    </row>
    <row r="56" spans="1:33" ht="24.75" customHeight="1">
      <c r="A56" s="181" t="s">
        <v>311</v>
      </c>
      <c r="B56" s="163">
        <f>+DDJJ_CUAT_PAR!$G$30</f>
        <v>0</v>
      </c>
      <c r="C56" s="163">
        <f>+DDJJ_CUAT_PAR!$M$30</f>
        <v>0</v>
      </c>
      <c r="D56" s="163" t="str">
        <f>T(JUL!AA$2)</f>
        <v>X</v>
      </c>
      <c r="E56" s="163">
        <f>T(JUL!AA$3)</f>
      </c>
      <c r="F56" s="171">
        <f>N(+JUL!A$14)</f>
        <v>1</v>
      </c>
      <c r="G56" s="171">
        <f>T(+JUL!B$14)</f>
      </c>
      <c r="H56" s="172">
        <f>N(+JUL!C$14)</f>
        <v>0</v>
      </c>
      <c r="I56" s="171">
        <f>T(+JUL!D$14)</f>
      </c>
      <c r="J56" s="173">
        <f>N(+JUL!E$14)</f>
        <v>0</v>
      </c>
      <c r="K56" s="171">
        <f>T(+JUL!F$14)</f>
      </c>
      <c r="L56" s="170">
        <f>T(JUL!G$14)</f>
      </c>
      <c r="M56" s="173">
        <f>N(+JUL!H$14)</f>
        <v>0</v>
      </c>
      <c r="N56" s="174">
        <f>N(JUL!I$14)</f>
        <v>0</v>
      </c>
      <c r="O56" s="170">
        <f>N(JUL!J$14)</f>
        <v>0</v>
      </c>
      <c r="P56" s="170">
        <f>N(JUL!K$14)</f>
        <v>0</v>
      </c>
      <c r="Q56" s="170">
        <f>T(JUL!L$14)</f>
      </c>
      <c r="R56" s="171">
        <f>T(+JUL!M$14)</f>
      </c>
      <c r="S56" s="171">
        <f>T(JUL!N$14)</f>
      </c>
      <c r="T56" s="175">
        <f>N(+JUL!O$14)</f>
        <v>0</v>
      </c>
      <c r="U56" s="171">
        <f>N(+JUL!P$14)</f>
        <v>0</v>
      </c>
      <c r="V56" s="171">
        <f>N(+JUL!Q$14)</f>
        <v>2</v>
      </c>
      <c r="W56" s="176">
        <f>N(+JUL!R$14)</f>
        <v>0</v>
      </c>
      <c r="X56" s="176">
        <f>N(+JUL!S$14)</f>
        <v>0</v>
      </c>
      <c r="Y56" s="176">
        <f>N(+JUL!T$14)</f>
        <v>0</v>
      </c>
      <c r="Z56" s="176">
        <f>N(+JUL!U$14)</f>
        <v>0</v>
      </c>
      <c r="AA56" s="176">
        <f>N(+JUL!W$14)</f>
        <v>0</v>
      </c>
      <c r="AB56" s="176">
        <f>N(+JUL!X$14)</f>
        <v>0</v>
      </c>
      <c r="AC56" s="170">
        <f>T(JUL!AB$14)</f>
      </c>
      <c r="AD56" s="177"/>
      <c r="AE56" s="151"/>
      <c r="AF56" s="151"/>
      <c r="AG56" s="151"/>
    </row>
    <row r="57" spans="1:33" ht="24.75" customHeight="1">
      <c r="A57" s="181" t="s">
        <v>311</v>
      </c>
      <c r="B57" s="163">
        <f>+DDJJ_CUAT_PAR!$G$30</f>
        <v>0</v>
      </c>
      <c r="C57" s="163">
        <f>+DDJJ_CUAT_PAR!$M$30</f>
        <v>0</v>
      </c>
      <c r="D57" s="163" t="str">
        <f>T(JUL!AA$2)</f>
        <v>X</v>
      </c>
      <c r="E57" s="163">
        <f>T(JUL!AA$3)</f>
      </c>
      <c r="F57" s="171">
        <f>N(+JUL!A$15)</f>
        <v>2</v>
      </c>
      <c r="G57" s="171">
        <f>T(+JUL!B$15)</f>
      </c>
      <c r="H57" s="172">
        <f>N(+JUL!C$15)</f>
        <v>0</v>
      </c>
      <c r="I57" s="171">
        <f>T(+JUL!D$15)</f>
      </c>
      <c r="J57" s="173">
        <f>N(+JUL!E$15)</f>
        <v>0</v>
      </c>
      <c r="K57" s="171">
        <f>T(+JUL!F$15)</f>
      </c>
      <c r="L57" s="170">
        <f>T(JUL!G$15)</f>
      </c>
      <c r="M57" s="173">
        <f>N(+JUL!H$15)</f>
        <v>0</v>
      </c>
      <c r="N57" s="174">
        <f>N(JUL!I$15)</f>
        <v>0</v>
      </c>
      <c r="O57" s="170">
        <f>N(JUL!J$15)</f>
        <v>0</v>
      </c>
      <c r="P57" s="170">
        <f>N(JUL!K$15)</f>
        <v>0</v>
      </c>
      <c r="Q57" s="170">
        <f>T(JUL!L$15)</f>
      </c>
      <c r="R57" s="171">
        <f>T(+JUL!M$15)</f>
      </c>
      <c r="S57" s="171">
        <f>T(JUL!N$15)</f>
      </c>
      <c r="T57" s="175">
        <f>N(+JUL!O$15)</f>
        <v>0</v>
      </c>
      <c r="U57" s="171">
        <f>N(+JUL!P$15)</f>
        <v>0</v>
      </c>
      <c r="V57" s="171">
        <f>N(+JUL!Q$15)</f>
        <v>2</v>
      </c>
      <c r="W57" s="176">
        <f>N(+JUL!R$15)</f>
        <v>0</v>
      </c>
      <c r="X57" s="176">
        <f>N(+JUL!S$15)</f>
        <v>0</v>
      </c>
      <c r="Y57" s="176">
        <f>N(+JUL!T$15)</f>
        <v>0</v>
      </c>
      <c r="Z57" s="176">
        <f>N(+JUL!U$15)</f>
        <v>0</v>
      </c>
      <c r="AA57" s="176">
        <f>N(+JUL!W$15)</f>
        <v>0</v>
      </c>
      <c r="AB57" s="176">
        <f>N(+JUL!X$15)</f>
        <v>0</v>
      </c>
      <c r="AC57" s="170">
        <f>T(JUL!AB$15)</f>
      </c>
      <c r="AD57" s="40"/>
      <c r="AE57" s="151"/>
      <c r="AF57" s="151"/>
      <c r="AG57" s="151"/>
    </row>
    <row r="58" spans="1:33" ht="24.75" customHeight="1">
      <c r="A58" s="181" t="s">
        <v>311</v>
      </c>
      <c r="B58" s="163">
        <f>+DDJJ_CUAT_PAR!$G$30</f>
        <v>0</v>
      </c>
      <c r="C58" s="163">
        <f>+DDJJ_CUAT_PAR!$M$30</f>
        <v>0</v>
      </c>
      <c r="D58" s="163" t="str">
        <f>T(JUL!AA$2)</f>
        <v>X</v>
      </c>
      <c r="E58" s="163">
        <f>T(JUL!AA$3)</f>
      </c>
      <c r="F58" s="171">
        <f>N(+JUL!A$16)</f>
        <v>3</v>
      </c>
      <c r="G58" s="171">
        <f>T(+JUL!B$16)</f>
      </c>
      <c r="H58" s="172">
        <f>N(+JUL!C$16)</f>
        <v>0</v>
      </c>
      <c r="I58" s="171">
        <f>T(+JUL!D$16)</f>
      </c>
      <c r="J58" s="173">
        <f>N(+JUL!E$16)</f>
        <v>0</v>
      </c>
      <c r="K58" s="171">
        <f>T(+JUL!F$16)</f>
      </c>
      <c r="L58" s="170">
        <f>T(JUL!G$16)</f>
      </c>
      <c r="M58" s="173">
        <f>N(+JUL!H$16)</f>
        <v>0</v>
      </c>
      <c r="N58" s="174">
        <f>N(JUL!I$16)</f>
        <v>0</v>
      </c>
      <c r="O58" s="170">
        <f>N(JUL!J$16)</f>
        <v>0</v>
      </c>
      <c r="P58" s="170">
        <f>N(JUL!K$16)</f>
        <v>0</v>
      </c>
      <c r="Q58" s="170">
        <f>T(JUL!L$16)</f>
      </c>
      <c r="R58" s="171">
        <f>T(+JUL!M$16)</f>
      </c>
      <c r="S58" s="171">
        <f>T(JUL!N$16)</f>
      </c>
      <c r="T58" s="175">
        <f>N(+JUL!O$16)</f>
        <v>0</v>
      </c>
      <c r="U58" s="171">
        <f>N(+JUL!P$16)</f>
        <v>0</v>
      </c>
      <c r="V58" s="171">
        <f>N(+JUL!Q$16)</f>
        <v>2</v>
      </c>
      <c r="W58" s="176">
        <f>N(+JUL!R$16)</f>
        <v>0</v>
      </c>
      <c r="X58" s="176">
        <f>N(+JUL!S$16)</f>
        <v>0</v>
      </c>
      <c r="Y58" s="176">
        <f>N(+JUL!T$16)</f>
        <v>0</v>
      </c>
      <c r="Z58" s="176">
        <f>N(+JUL!U$16)</f>
        <v>0</v>
      </c>
      <c r="AA58" s="176">
        <f>N(+JUL!W$16)</f>
        <v>0</v>
      </c>
      <c r="AB58" s="176">
        <f>N(+JUL!X$16)</f>
        <v>0</v>
      </c>
      <c r="AC58" s="170">
        <f>T(JUL!AB$16)</f>
      </c>
      <c r="AD58" s="40"/>
      <c r="AE58" s="151"/>
      <c r="AF58" s="151"/>
      <c r="AG58" s="151"/>
    </row>
    <row r="59" spans="1:33" ht="24.75" customHeight="1">
      <c r="A59" s="181" t="s">
        <v>311</v>
      </c>
      <c r="B59" s="163">
        <f>+DDJJ_CUAT_PAR!$G$30</f>
        <v>0</v>
      </c>
      <c r="C59" s="163">
        <f>+DDJJ_CUAT_PAR!$M$30</f>
        <v>0</v>
      </c>
      <c r="D59" s="163" t="str">
        <f>T(JUL!AA$2)</f>
        <v>X</v>
      </c>
      <c r="E59" s="163">
        <f>T(JUL!AA$3)</f>
      </c>
      <c r="F59" s="171">
        <f>N(+JUL!A$17)</f>
        <v>4</v>
      </c>
      <c r="G59" s="171">
        <f>T(+JUL!B$17)</f>
      </c>
      <c r="H59" s="172">
        <f>N(+JUL!C$17)</f>
        <v>0</v>
      </c>
      <c r="I59" s="171">
        <f>T(+JUL!D$17)</f>
      </c>
      <c r="J59" s="173">
        <f>N(+JUL!E$17)</f>
        <v>0</v>
      </c>
      <c r="K59" s="171">
        <f>T(+JUL!F$17)</f>
      </c>
      <c r="L59" s="170">
        <f>T(JUL!G$17)</f>
      </c>
      <c r="M59" s="173">
        <f>N(+JUL!H$17)</f>
        <v>0</v>
      </c>
      <c r="N59" s="174">
        <f>N(JUL!I$17)</f>
        <v>0</v>
      </c>
      <c r="O59" s="170">
        <f>N(JUL!J$17)</f>
        <v>0</v>
      </c>
      <c r="P59" s="170">
        <f>N(JUL!K$17)</f>
        <v>0</v>
      </c>
      <c r="Q59" s="170">
        <f>T(JUL!L$17)</f>
      </c>
      <c r="R59" s="171">
        <f>T(+JUL!M$17)</f>
      </c>
      <c r="S59" s="171">
        <f>T(JUL!N$17)</f>
      </c>
      <c r="T59" s="175">
        <f>N(+JUL!O$17)</f>
        <v>0</v>
      </c>
      <c r="U59" s="171">
        <f>N(+JUL!P$17)</f>
        <v>0</v>
      </c>
      <c r="V59" s="171">
        <f>N(+JUL!Q$17)</f>
        <v>2</v>
      </c>
      <c r="W59" s="176">
        <f>N(+JUL!R$17)</f>
        <v>0</v>
      </c>
      <c r="X59" s="176">
        <f>N(+JUL!S$17)</f>
        <v>0</v>
      </c>
      <c r="Y59" s="176">
        <f>N(+JUL!T$17)</f>
        <v>0</v>
      </c>
      <c r="Z59" s="176">
        <f>N(+JUL!U$17)</f>
        <v>0</v>
      </c>
      <c r="AA59" s="176">
        <f>N(+JUL!W$17)</f>
        <v>0</v>
      </c>
      <c r="AB59" s="176">
        <f>N(+JUL!X$17)</f>
        <v>0</v>
      </c>
      <c r="AC59" s="170">
        <f>T(JUL!AB$17)</f>
      </c>
      <c r="AD59" s="40"/>
      <c r="AE59" s="151"/>
      <c r="AF59" s="151"/>
      <c r="AG59" s="151"/>
    </row>
    <row r="60" spans="1:33" ht="24.75" customHeight="1">
      <c r="A60" s="181" t="s">
        <v>311</v>
      </c>
      <c r="B60" s="163">
        <f>+DDJJ_CUAT_PAR!$G$30</f>
        <v>0</v>
      </c>
      <c r="C60" s="163">
        <f>+DDJJ_CUAT_PAR!$M$30</f>
        <v>0</v>
      </c>
      <c r="D60" s="163" t="str">
        <f>T(JUL!AA$2)</f>
        <v>X</v>
      </c>
      <c r="E60" s="163">
        <f>T(JUL!AA$3)</f>
      </c>
      <c r="F60" s="171">
        <f>N(+JUL!A$18)</f>
        <v>5</v>
      </c>
      <c r="G60" s="171">
        <f>T(+JUL!B$18)</f>
      </c>
      <c r="H60" s="172">
        <f>N(+JUL!C$18)</f>
        <v>0</v>
      </c>
      <c r="I60" s="171">
        <f>T(+JUL!D$18)</f>
      </c>
      <c r="J60" s="173">
        <f>N(+JUL!E$18)</f>
        <v>0</v>
      </c>
      <c r="K60" s="171">
        <f>T(+JUL!F$18)</f>
      </c>
      <c r="L60" s="170">
        <f>T(JUL!G$18)</f>
      </c>
      <c r="M60" s="173">
        <f>N(+JUL!H$18)</f>
        <v>0</v>
      </c>
      <c r="N60" s="174">
        <f>N(JUL!I$18)</f>
        <v>0</v>
      </c>
      <c r="O60" s="170">
        <f>N(JUL!J$18)</f>
        <v>0</v>
      </c>
      <c r="P60" s="170">
        <f>N(JUL!K$18)</f>
        <v>0</v>
      </c>
      <c r="Q60" s="170">
        <f>T(JUL!L$18)</f>
      </c>
      <c r="R60" s="171">
        <f>T(+JUL!M$18)</f>
      </c>
      <c r="S60" s="171">
        <f>T(JUL!N$18)</f>
      </c>
      <c r="T60" s="175">
        <f>N(+JUL!O$18)</f>
        <v>0</v>
      </c>
      <c r="U60" s="171">
        <f>N(+JUL!P$18)</f>
        <v>0</v>
      </c>
      <c r="V60" s="171">
        <f>N(+JUL!Q$18)</f>
        <v>2</v>
      </c>
      <c r="W60" s="176">
        <f>N(+JUL!R$18)</f>
        <v>0</v>
      </c>
      <c r="X60" s="176">
        <f>N(+JUL!S$18)</f>
        <v>0</v>
      </c>
      <c r="Y60" s="176">
        <f>N(+JUL!T$18)</f>
        <v>0</v>
      </c>
      <c r="Z60" s="176">
        <f>N(+JUL!U$18)</f>
        <v>0</v>
      </c>
      <c r="AA60" s="176">
        <f>N(+JUL!W$18)</f>
        <v>0</v>
      </c>
      <c r="AB60" s="176">
        <f>N(+JUL!X$18)</f>
        <v>0</v>
      </c>
      <c r="AC60" s="170">
        <f>T(JUL!AB$18)</f>
      </c>
      <c r="AD60" s="40"/>
      <c r="AE60" s="151"/>
      <c r="AF60" s="151"/>
      <c r="AG60" s="151"/>
    </row>
    <row r="61" spans="1:33" ht="24.75" customHeight="1">
      <c r="A61" s="181" t="s">
        <v>311</v>
      </c>
      <c r="B61" s="163">
        <f>+DDJJ_CUAT_PAR!$G$30</f>
        <v>0</v>
      </c>
      <c r="C61" s="163">
        <f>+DDJJ_CUAT_PAR!$M$30</f>
        <v>0</v>
      </c>
      <c r="D61" s="163" t="str">
        <f>T(JUL!AA$2)</f>
        <v>X</v>
      </c>
      <c r="E61" s="163">
        <f>T(JUL!AA$3)</f>
      </c>
      <c r="F61" s="171">
        <f>N(+JUL!A$19)</f>
        <v>6</v>
      </c>
      <c r="G61" s="171">
        <f>T(+JUL!B$19)</f>
      </c>
      <c r="H61" s="172">
        <f>N(+JUL!C$19)</f>
        <v>0</v>
      </c>
      <c r="I61" s="171">
        <f>T(+JUL!D$19)</f>
      </c>
      <c r="J61" s="173">
        <f>N(+JUL!E$19)</f>
        <v>0</v>
      </c>
      <c r="K61" s="171">
        <f>T(+JUL!F$19)</f>
      </c>
      <c r="L61" s="170">
        <f>T(JUL!G$19)</f>
      </c>
      <c r="M61" s="173">
        <f>N(+JUL!H$19)</f>
        <v>0</v>
      </c>
      <c r="N61" s="174">
        <f>N(JUL!I$19)</f>
        <v>0</v>
      </c>
      <c r="O61" s="170">
        <f>N(JUL!J$19)</f>
        <v>0</v>
      </c>
      <c r="P61" s="170">
        <f>N(JUL!K$19)</f>
        <v>0</v>
      </c>
      <c r="Q61" s="170">
        <f>T(JUL!L$19)</f>
      </c>
      <c r="R61" s="171">
        <f>T(+JUL!M$19)</f>
      </c>
      <c r="S61" s="171">
        <f>T(JUL!N$19)</f>
      </c>
      <c r="T61" s="175">
        <f>N(+JUL!O$19)</f>
        <v>0</v>
      </c>
      <c r="U61" s="171">
        <f>N(+JUL!P$19)</f>
        <v>0</v>
      </c>
      <c r="V61" s="171">
        <f>N(+JUL!Q$19)</f>
        <v>2</v>
      </c>
      <c r="W61" s="176">
        <f>N(+JUL!R$19)</f>
        <v>0</v>
      </c>
      <c r="X61" s="176">
        <f>N(+JUL!S$19)</f>
        <v>0</v>
      </c>
      <c r="Y61" s="176">
        <f>N(+JUL!T$19)</f>
        <v>0</v>
      </c>
      <c r="Z61" s="176">
        <f>N(+JUL!U$19)</f>
        <v>0</v>
      </c>
      <c r="AA61" s="176">
        <f>N(+JUL!W$19)</f>
        <v>0</v>
      </c>
      <c r="AB61" s="176">
        <f>N(+JUL!X$19)</f>
        <v>0</v>
      </c>
      <c r="AC61" s="170">
        <f>T(JUL!AB$19)</f>
      </c>
      <c r="AD61" s="40"/>
      <c r="AE61" s="151"/>
      <c r="AF61" s="151"/>
      <c r="AG61" s="151"/>
    </row>
    <row r="62" spans="1:33" ht="24.75" customHeight="1">
      <c r="A62" s="181" t="s">
        <v>311</v>
      </c>
      <c r="B62" s="163">
        <f>+DDJJ_CUAT_PAR!$G$30</f>
        <v>0</v>
      </c>
      <c r="C62" s="163">
        <f>+DDJJ_CUAT_PAR!$M$30</f>
        <v>0</v>
      </c>
      <c r="D62" s="163" t="str">
        <f>T(JUL!AA$2)</f>
        <v>X</v>
      </c>
      <c r="E62" s="163">
        <f>T(JUL!AA$3)</f>
      </c>
      <c r="F62" s="171">
        <f>N(+JUL!A$20)</f>
        <v>7</v>
      </c>
      <c r="G62" s="171">
        <f>T(+JUL!B$20)</f>
      </c>
      <c r="H62" s="172">
        <f>N(+JUL!C$20)</f>
        <v>0</v>
      </c>
      <c r="I62" s="171">
        <f>T(+JUL!D$20)</f>
      </c>
      <c r="J62" s="173">
        <f>N(+JUL!E$20)</f>
        <v>0</v>
      </c>
      <c r="K62" s="171">
        <f>T(+JUL!F$20)</f>
      </c>
      <c r="L62" s="170">
        <f>T(JUL!G$20)</f>
      </c>
      <c r="M62" s="173">
        <f>N(+JUL!H$20)</f>
        <v>0</v>
      </c>
      <c r="N62" s="174">
        <f>N(JUL!I$20)</f>
        <v>0</v>
      </c>
      <c r="O62" s="170">
        <f>N(JUL!J$20)</f>
        <v>0</v>
      </c>
      <c r="P62" s="170">
        <f>N(JUL!K$20)</f>
        <v>0</v>
      </c>
      <c r="Q62" s="170">
        <f>T(JUL!L$20)</f>
      </c>
      <c r="R62" s="171">
        <f>T(+JUL!M$20)</f>
      </c>
      <c r="S62" s="171">
        <f>T(JUL!N$20)</f>
      </c>
      <c r="T62" s="175">
        <f>N(+JUL!O$20)</f>
        <v>0</v>
      </c>
      <c r="U62" s="171">
        <f>N(+JUL!P$20)</f>
        <v>0</v>
      </c>
      <c r="V62" s="171">
        <f>N(+JUL!Q$20)</f>
        <v>2</v>
      </c>
      <c r="W62" s="176">
        <f>N(+JUL!R$20)</f>
        <v>0</v>
      </c>
      <c r="X62" s="176">
        <f>N(+JUL!S$20)</f>
        <v>0</v>
      </c>
      <c r="Y62" s="176">
        <f>N(+JUL!T$20)</f>
        <v>0</v>
      </c>
      <c r="Z62" s="176">
        <f>N(+JUL!U$20)</f>
        <v>0</v>
      </c>
      <c r="AA62" s="176">
        <f>N(+JUL!W$20)</f>
        <v>0</v>
      </c>
      <c r="AB62" s="176">
        <f>N(+JUL!X$20)</f>
        <v>0</v>
      </c>
      <c r="AC62" s="170">
        <f>T(JUL!AB$20)</f>
      </c>
      <c r="AD62" s="40"/>
      <c r="AE62" s="151"/>
      <c r="AF62" s="151"/>
      <c r="AG62" s="151"/>
    </row>
    <row r="63" spans="1:33" ht="24.75" customHeight="1">
      <c r="A63" s="181" t="s">
        <v>311</v>
      </c>
      <c r="B63" s="163">
        <f>+DDJJ_CUAT_PAR!$G$30</f>
        <v>0</v>
      </c>
      <c r="C63" s="163">
        <f>+DDJJ_CUAT_PAR!$M$30</f>
        <v>0</v>
      </c>
      <c r="D63" s="163" t="str">
        <f>T(JUL!AA$2)</f>
        <v>X</v>
      </c>
      <c r="E63" s="163">
        <f>T(JUL!AA$3)</f>
      </c>
      <c r="F63" s="171">
        <f>N(+JUL!A$21)</f>
        <v>8</v>
      </c>
      <c r="G63" s="171">
        <f>T(+JUL!B$21)</f>
      </c>
      <c r="H63" s="172">
        <f>N(+JUL!C$21)</f>
        <v>0</v>
      </c>
      <c r="I63" s="171">
        <f>T(+JUL!D$21)</f>
      </c>
      <c r="J63" s="173">
        <f>N(+JUL!E$21)</f>
        <v>0</v>
      </c>
      <c r="K63" s="171">
        <f>T(+JUL!F$21)</f>
      </c>
      <c r="L63" s="170">
        <f>T(JUL!G$21)</f>
      </c>
      <c r="M63" s="173">
        <f>N(+JUL!H$21)</f>
        <v>0</v>
      </c>
      <c r="N63" s="174">
        <f>N(JUL!I$21)</f>
        <v>0</v>
      </c>
      <c r="O63" s="170">
        <f>N(JUL!J$21)</f>
        <v>0</v>
      </c>
      <c r="P63" s="170">
        <f>N(JUL!K$21)</f>
        <v>0</v>
      </c>
      <c r="Q63" s="170">
        <f>T(JUL!L$21)</f>
      </c>
      <c r="R63" s="171">
        <f>T(+JUL!M$21)</f>
      </c>
      <c r="S63" s="171">
        <f>T(JUL!N$21)</f>
      </c>
      <c r="T63" s="175">
        <f>N(+JUL!O$21)</f>
        <v>0</v>
      </c>
      <c r="U63" s="171">
        <f>N(+JUL!P$21)</f>
        <v>0</v>
      </c>
      <c r="V63" s="171">
        <f>N(+JUL!Q$21)</f>
        <v>2</v>
      </c>
      <c r="W63" s="176">
        <f>N(+JUL!R$21)</f>
        <v>0</v>
      </c>
      <c r="X63" s="176">
        <f>N(+JUL!S$21)</f>
        <v>0</v>
      </c>
      <c r="Y63" s="176">
        <f>N(+JUL!T$21)</f>
        <v>0</v>
      </c>
      <c r="Z63" s="176">
        <f>N(+JUL!U$21)</f>
        <v>0</v>
      </c>
      <c r="AA63" s="176">
        <f>N(+JUL!W$21)</f>
        <v>0</v>
      </c>
      <c r="AB63" s="176">
        <f>N(+JUL!X$21)</f>
        <v>0</v>
      </c>
      <c r="AC63" s="170">
        <f>T(JUL!AB$21)</f>
      </c>
      <c r="AD63" s="40"/>
      <c r="AE63" s="151"/>
      <c r="AF63" s="151"/>
      <c r="AG63" s="151"/>
    </row>
    <row r="64" spans="1:33" ht="24.75" customHeight="1">
      <c r="A64" s="181" t="s">
        <v>311</v>
      </c>
      <c r="B64" s="163">
        <f>+DDJJ_CUAT_PAR!$G$30</f>
        <v>0</v>
      </c>
      <c r="C64" s="163">
        <f>+DDJJ_CUAT_PAR!$M$30</f>
        <v>0</v>
      </c>
      <c r="D64" s="163" t="str">
        <f>T(JUL!AA$2)</f>
        <v>X</v>
      </c>
      <c r="E64" s="163">
        <f>T(JUL!AA$3)</f>
      </c>
      <c r="F64" s="171">
        <f>N(+JUL!A$22)</f>
        <v>9</v>
      </c>
      <c r="G64" s="171">
        <f>T(+JUL!B$22)</f>
      </c>
      <c r="H64" s="172">
        <f>N(+JUL!C$22)</f>
        <v>0</v>
      </c>
      <c r="I64" s="171">
        <f>T(+JUL!D$22)</f>
      </c>
      <c r="J64" s="173">
        <f>N(+JUL!E$22)</f>
        <v>0</v>
      </c>
      <c r="K64" s="171">
        <f>T(+JUL!F$22)</f>
      </c>
      <c r="L64" s="170">
        <f>T(JUL!G$22)</f>
      </c>
      <c r="M64" s="173">
        <f>N(+JUL!H$22)</f>
        <v>0</v>
      </c>
      <c r="N64" s="174">
        <f>N(JUL!I$22)</f>
        <v>0</v>
      </c>
      <c r="O64" s="170">
        <f>N(JUL!J$22)</f>
        <v>0</v>
      </c>
      <c r="P64" s="170">
        <f>N(JUL!K$22)</f>
        <v>0</v>
      </c>
      <c r="Q64" s="170">
        <f>T(JUL!L$22)</f>
      </c>
      <c r="R64" s="171">
        <f>T(+JUL!M$22)</f>
      </c>
      <c r="S64" s="171">
        <f>T(JUL!N$22)</f>
      </c>
      <c r="T64" s="175">
        <f>N(+JUL!O$22)</f>
        <v>0</v>
      </c>
      <c r="U64" s="171">
        <f>N(+JUL!P$22)</f>
        <v>0</v>
      </c>
      <c r="V64" s="171">
        <f>N(+JUL!Q$22)</f>
        <v>2</v>
      </c>
      <c r="W64" s="176">
        <f>N(+JUL!R$22)</f>
        <v>0</v>
      </c>
      <c r="X64" s="176">
        <f>N(+JUL!S$22)</f>
        <v>0</v>
      </c>
      <c r="Y64" s="176">
        <f>N(+JUL!T$22)</f>
        <v>0</v>
      </c>
      <c r="Z64" s="176">
        <f>N(+JUL!U$22)</f>
        <v>0</v>
      </c>
      <c r="AA64" s="176">
        <f>N(+JUL!W$22)</f>
        <v>0</v>
      </c>
      <c r="AB64" s="176">
        <f>N(+JUL!X$22)</f>
        <v>0</v>
      </c>
      <c r="AC64" s="170">
        <f>T(JUL!AB$22)</f>
      </c>
      <c r="AD64" s="40"/>
      <c r="AE64" s="151"/>
      <c r="AF64" s="151"/>
      <c r="AG64" s="151"/>
    </row>
    <row r="65" spans="1:33" ht="24.75" customHeight="1">
      <c r="A65" s="181" t="s">
        <v>311</v>
      </c>
      <c r="B65" s="163">
        <f>+DDJJ_CUAT_PAR!$G$30</f>
        <v>0</v>
      </c>
      <c r="C65" s="163">
        <f>+DDJJ_CUAT_PAR!$M$30</f>
        <v>0</v>
      </c>
      <c r="D65" s="163" t="str">
        <f>T(JUL!AA$2)</f>
        <v>X</v>
      </c>
      <c r="E65" s="163">
        <f>T(JUL!AA$3)</f>
      </c>
      <c r="F65" s="171">
        <f>N(+JUL!A$23)</f>
        <v>10</v>
      </c>
      <c r="G65" s="171">
        <f>T(+JUL!B$23)</f>
      </c>
      <c r="H65" s="172">
        <f>N(+JUL!C$23)</f>
        <v>0</v>
      </c>
      <c r="I65" s="171">
        <f>T(+JUL!D$23)</f>
      </c>
      <c r="J65" s="173">
        <f>N(+JUL!E$23)</f>
        <v>0</v>
      </c>
      <c r="K65" s="171">
        <f>T(+JUL!F$23)</f>
      </c>
      <c r="L65" s="170">
        <f>T(JUL!G$23)</f>
      </c>
      <c r="M65" s="173">
        <f>N(+JUL!H$23)</f>
        <v>0</v>
      </c>
      <c r="N65" s="174">
        <f>N(JUL!I$23)</f>
        <v>0</v>
      </c>
      <c r="O65" s="170">
        <f>N(JUL!J$23)</f>
        <v>0</v>
      </c>
      <c r="P65" s="170">
        <f>N(JUL!K$23)</f>
        <v>0</v>
      </c>
      <c r="Q65" s="170">
        <f>T(JUL!L$23)</f>
      </c>
      <c r="R65" s="171">
        <f>T(+JUL!M$23)</f>
      </c>
      <c r="S65" s="171">
        <f>T(JUL!N$23)</f>
      </c>
      <c r="T65" s="175">
        <f>N(+JUL!O$23)</f>
        <v>0</v>
      </c>
      <c r="U65" s="171">
        <f>N(+JUL!P$23)</f>
        <v>0</v>
      </c>
      <c r="V65" s="171">
        <f>N(+JUL!Q$23)</f>
        <v>2</v>
      </c>
      <c r="W65" s="176">
        <f>N(+JUL!R$23)</f>
        <v>0</v>
      </c>
      <c r="X65" s="176">
        <f>N(+JUL!S$23)</f>
        <v>0</v>
      </c>
      <c r="Y65" s="176">
        <f>N(+JUL!T$23)</f>
        <v>0</v>
      </c>
      <c r="Z65" s="176">
        <f>N(+JUL!U$23)</f>
        <v>0</v>
      </c>
      <c r="AA65" s="176">
        <f>N(+JUL!W$23)</f>
        <v>0</v>
      </c>
      <c r="AB65" s="176">
        <f>N(+JUL!X$23)</f>
        <v>0</v>
      </c>
      <c r="AC65" s="170">
        <f>T(JUL!AB$23)</f>
      </c>
      <c r="AD65" s="40"/>
      <c r="AE65" s="151"/>
      <c r="AF65" s="151"/>
      <c r="AG65" s="151"/>
    </row>
    <row r="66" spans="1:33" ht="24.75" customHeight="1">
      <c r="A66" s="181" t="s">
        <v>311</v>
      </c>
      <c r="B66" s="163">
        <f>+DDJJ_CUAT_PAR!$G$30</f>
        <v>0</v>
      </c>
      <c r="C66" s="163">
        <f>+DDJJ_CUAT_PAR!$M$30</f>
        <v>0</v>
      </c>
      <c r="D66" s="163" t="str">
        <f>T(JUL!AA$2)</f>
        <v>X</v>
      </c>
      <c r="E66" s="163">
        <f>T(JUL!AA$3)</f>
      </c>
      <c r="F66" s="171">
        <f>N(+JUL!A$24)</f>
        <v>11</v>
      </c>
      <c r="G66" s="171">
        <f>T(+JUL!B$24)</f>
      </c>
      <c r="H66" s="172">
        <f>N(+JUL!C$24)</f>
        <v>0</v>
      </c>
      <c r="I66" s="171">
        <f>T(+JUL!D$24)</f>
      </c>
      <c r="J66" s="173">
        <f>N(+JUL!E$24)</f>
        <v>0</v>
      </c>
      <c r="K66" s="171">
        <f>T(+JUL!F$24)</f>
      </c>
      <c r="L66" s="170">
        <f>T(JUL!G$24)</f>
      </c>
      <c r="M66" s="173">
        <f>N(+JUL!H$24)</f>
        <v>0</v>
      </c>
      <c r="N66" s="174">
        <f>N(JUL!I$24)</f>
        <v>0</v>
      </c>
      <c r="O66" s="170">
        <f>N(JUL!J$24)</f>
        <v>0</v>
      </c>
      <c r="P66" s="170">
        <f>N(JUL!K$24)</f>
        <v>0</v>
      </c>
      <c r="Q66" s="170">
        <f>T(JUL!L$24)</f>
      </c>
      <c r="R66" s="171">
        <f>T(+JUL!M$24)</f>
      </c>
      <c r="S66" s="171">
        <f>T(JUL!N$24)</f>
      </c>
      <c r="T66" s="175">
        <f>N(+JUL!O$24)</f>
        <v>0</v>
      </c>
      <c r="U66" s="171">
        <f>N(+JUL!P$24)</f>
        <v>0</v>
      </c>
      <c r="V66" s="171">
        <f>N(+JUL!Q$24)</f>
        <v>2</v>
      </c>
      <c r="W66" s="176">
        <f>N(+JUL!R$24)</f>
        <v>0</v>
      </c>
      <c r="X66" s="176">
        <f>N(+JUL!S$24)</f>
        <v>0</v>
      </c>
      <c r="Y66" s="176">
        <f>N(+JUL!T$24)</f>
        <v>0</v>
      </c>
      <c r="Z66" s="176">
        <f>N(+JUL!U$24)</f>
        <v>0</v>
      </c>
      <c r="AA66" s="176">
        <f>N(+JUL!W$24)</f>
        <v>0</v>
      </c>
      <c r="AB66" s="176">
        <f>N(+JUL!X$24)</f>
        <v>0</v>
      </c>
      <c r="AC66" s="170">
        <f>T(JUL!AB$24)</f>
      </c>
      <c r="AD66" s="40"/>
      <c r="AE66" s="151"/>
      <c r="AF66" s="151"/>
      <c r="AG66" s="151"/>
    </row>
    <row r="67" spans="1:33" ht="24.75" customHeight="1">
      <c r="A67" s="181" t="s">
        <v>311</v>
      </c>
      <c r="B67" s="163">
        <f>+DDJJ_CUAT_PAR!$G$30</f>
        <v>0</v>
      </c>
      <c r="C67" s="163">
        <f>+DDJJ_CUAT_PAR!$M$30</f>
        <v>0</v>
      </c>
      <c r="D67" s="163" t="str">
        <f>T(JUL!AA$2)</f>
        <v>X</v>
      </c>
      <c r="E67" s="163">
        <f>T(JUL!AA$3)</f>
      </c>
      <c r="F67" s="171">
        <f>N(+JUL!A$25)</f>
        <v>12</v>
      </c>
      <c r="G67" s="171">
        <f>T(+JUL!B$25)</f>
      </c>
      <c r="H67" s="172">
        <f>N(+JUL!C$25)</f>
        <v>0</v>
      </c>
      <c r="I67" s="171">
        <f>T(+JUL!D$25)</f>
      </c>
      <c r="J67" s="173">
        <f>N(+JUL!E$25)</f>
        <v>0</v>
      </c>
      <c r="K67" s="171">
        <f>T(+JUL!F$25)</f>
      </c>
      <c r="L67" s="170">
        <f>T(JUL!G$25)</f>
      </c>
      <c r="M67" s="173">
        <f>N(+JUL!H$25)</f>
        <v>0</v>
      </c>
      <c r="N67" s="174">
        <f>N(JUL!I$25)</f>
        <v>0</v>
      </c>
      <c r="O67" s="170">
        <f>N(JUL!J$25)</f>
        <v>0</v>
      </c>
      <c r="P67" s="170">
        <f>N(JUL!K$25)</f>
        <v>0</v>
      </c>
      <c r="Q67" s="170">
        <f>T(JUL!L$25)</f>
      </c>
      <c r="R67" s="171">
        <f>T(+JUL!M$25)</f>
      </c>
      <c r="S67" s="171">
        <f>T(JUL!N$25)</f>
      </c>
      <c r="T67" s="175">
        <f>N(+JUL!O$25)</f>
        <v>0</v>
      </c>
      <c r="U67" s="171">
        <f>N(+JUL!P$25)</f>
        <v>0</v>
      </c>
      <c r="V67" s="171">
        <f>N(+JUL!Q$25)</f>
        <v>2</v>
      </c>
      <c r="W67" s="176">
        <f>N(+JUL!R$25)</f>
        <v>0</v>
      </c>
      <c r="X67" s="176">
        <f>N(+JUL!S$25)</f>
        <v>0</v>
      </c>
      <c r="Y67" s="176">
        <f>N(+JUL!T$25)</f>
        <v>0</v>
      </c>
      <c r="Z67" s="176">
        <f>N(+JUL!U$25)</f>
        <v>0</v>
      </c>
      <c r="AA67" s="176">
        <f>N(+JUL!W$25)</f>
        <v>0</v>
      </c>
      <c r="AB67" s="176">
        <f>N(+JUL!X$25)</f>
        <v>0</v>
      </c>
      <c r="AC67" s="170">
        <f>T(JUL!AB$25)</f>
      </c>
      <c r="AD67" s="40"/>
      <c r="AE67" s="151"/>
      <c r="AF67" s="151"/>
      <c r="AG67" s="151"/>
    </row>
    <row r="68" spans="1:33" ht="24.75" customHeight="1">
      <c r="A68" s="181" t="s">
        <v>311</v>
      </c>
      <c r="B68" s="163">
        <f>+DDJJ_CUAT_PAR!$G$30</f>
        <v>0</v>
      </c>
      <c r="C68" s="163">
        <f>+DDJJ_CUAT_PAR!$M$30</f>
        <v>0</v>
      </c>
      <c r="D68" s="163" t="str">
        <f>T(JUL!AA$2)</f>
        <v>X</v>
      </c>
      <c r="E68" s="163">
        <f>T(JUL!AA$3)</f>
      </c>
      <c r="F68" s="171">
        <f>N(+JUL!A$26)</f>
        <v>13</v>
      </c>
      <c r="G68" s="171">
        <f>T(+JUL!B$26)</f>
      </c>
      <c r="H68" s="172">
        <f>N(+JUL!C$26)</f>
        <v>0</v>
      </c>
      <c r="I68" s="171">
        <f>T(+JUL!D$26)</f>
      </c>
      <c r="J68" s="173">
        <f>N(+JUL!E$26)</f>
        <v>0</v>
      </c>
      <c r="K68" s="171">
        <f>T(+JUL!F$26)</f>
      </c>
      <c r="L68" s="170">
        <f>T(JUL!G$26)</f>
      </c>
      <c r="M68" s="173">
        <f>N(+JUL!H$26)</f>
        <v>0</v>
      </c>
      <c r="N68" s="174">
        <f>N(JUL!I$26)</f>
        <v>0</v>
      </c>
      <c r="O68" s="170">
        <f>N(JUL!J$26)</f>
        <v>0</v>
      </c>
      <c r="P68" s="170">
        <f>N(JUL!K$26)</f>
        <v>0</v>
      </c>
      <c r="Q68" s="170">
        <f>T(JUL!L$26)</f>
      </c>
      <c r="R68" s="171">
        <f>T(+JUL!M$26)</f>
      </c>
      <c r="S68" s="171">
        <f>T(JUL!N$26)</f>
      </c>
      <c r="T68" s="175">
        <f>N(+JUL!O$26)</f>
        <v>0</v>
      </c>
      <c r="U68" s="171">
        <f>N(+JUL!P$26)</f>
        <v>0</v>
      </c>
      <c r="V68" s="171">
        <f>N(+JUL!Q$26)</f>
        <v>2</v>
      </c>
      <c r="W68" s="176">
        <f>N(+JUL!R$26)</f>
        <v>0</v>
      </c>
      <c r="X68" s="176">
        <f>N(+JUL!S$26)</f>
        <v>0</v>
      </c>
      <c r="Y68" s="176">
        <f>N(+JUL!T$26)</f>
        <v>0</v>
      </c>
      <c r="Z68" s="176">
        <f>N(+JUL!U$26)</f>
        <v>0</v>
      </c>
      <c r="AA68" s="176">
        <f>N(+JUL!W$26)</f>
        <v>0</v>
      </c>
      <c r="AB68" s="176">
        <f>N(+JUL!X$26)</f>
        <v>0</v>
      </c>
      <c r="AC68" s="170">
        <f>T(JUL!AB$26)</f>
      </c>
      <c r="AD68" s="40"/>
      <c r="AE68" s="151"/>
      <c r="AF68" s="151"/>
      <c r="AG68" s="151"/>
    </row>
    <row r="69" spans="1:33" ht="24.75" customHeight="1">
      <c r="A69" s="181" t="s">
        <v>311</v>
      </c>
      <c r="B69" s="163">
        <f>+DDJJ_CUAT_PAR!$G$30</f>
        <v>0</v>
      </c>
      <c r="C69" s="163">
        <f>+DDJJ_CUAT_PAR!$M$30</f>
        <v>0</v>
      </c>
      <c r="D69" s="163" t="str">
        <f>T(JUL!AA$2)</f>
        <v>X</v>
      </c>
      <c r="E69" s="163">
        <f>T(JUL!AA$3)</f>
      </c>
      <c r="F69" s="171">
        <f>N(+JUL!A$27)</f>
        <v>14</v>
      </c>
      <c r="G69" s="171">
        <f>T(+JUL!B$27)</f>
      </c>
      <c r="H69" s="172">
        <f>N(+JUL!C$27)</f>
        <v>0</v>
      </c>
      <c r="I69" s="171">
        <f>T(+JUL!D$27)</f>
      </c>
      <c r="J69" s="173">
        <f>N(+JUL!E$27)</f>
        <v>0</v>
      </c>
      <c r="K69" s="171">
        <f>T(+JUL!F$27)</f>
      </c>
      <c r="L69" s="170">
        <f>T(JUL!G$27)</f>
      </c>
      <c r="M69" s="173">
        <f>N(+JUL!H$27)</f>
        <v>0</v>
      </c>
      <c r="N69" s="174">
        <f>N(JUL!I$27)</f>
        <v>0</v>
      </c>
      <c r="O69" s="170">
        <f>N(JUL!J$27)</f>
        <v>0</v>
      </c>
      <c r="P69" s="170">
        <f>N(JUL!K$27)</f>
        <v>0</v>
      </c>
      <c r="Q69" s="170">
        <f>T(JUL!L$27)</f>
      </c>
      <c r="R69" s="171">
        <f>T(+JUL!M$27)</f>
      </c>
      <c r="S69" s="171">
        <f>T(JUL!N$27)</f>
      </c>
      <c r="T69" s="175">
        <f>N(+JUL!O$27)</f>
        <v>0</v>
      </c>
      <c r="U69" s="171">
        <f>N(+JUL!P$27)</f>
        <v>0</v>
      </c>
      <c r="V69" s="171">
        <f>N(+JUL!Q$27)</f>
        <v>2</v>
      </c>
      <c r="W69" s="176">
        <f>N(+JUL!R$27)</f>
        <v>0</v>
      </c>
      <c r="X69" s="176">
        <f>N(+JUL!S$27)</f>
        <v>0</v>
      </c>
      <c r="Y69" s="176">
        <f>N(+JUL!T$27)</f>
        <v>0</v>
      </c>
      <c r="Z69" s="176">
        <f>N(+JUL!U$27)</f>
        <v>0</v>
      </c>
      <c r="AA69" s="176">
        <f>N(+JUL!W$27)</f>
        <v>0</v>
      </c>
      <c r="AB69" s="176">
        <f>N(+JUL!X$27)</f>
        <v>0</v>
      </c>
      <c r="AC69" s="170">
        <f>T(JUL!AB$27)</f>
      </c>
      <c r="AD69" s="40"/>
      <c r="AE69" s="151"/>
      <c r="AF69" s="151"/>
      <c r="AG69" s="151"/>
    </row>
    <row r="70" spans="1:33" ht="24.75" customHeight="1">
      <c r="A70" s="181" t="s">
        <v>311</v>
      </c>
      <c r="B70" s="163">
        <f>+DDJJ_CUAT_PAR!$G$30</f>
        <v>0</v>
      </c>
      <c r="C70" s="163">
        <f>+DDJJ_CUAT_PAR!$M$30</f>
        <v>0</v>
      </c>
      <c r="D70" s="163" t="str">
        <f>T(JUL!AA$2)</f>
        <v>X</v>
      </c>
      <c r="E70" s="163">
        <f>T(JUL!AA$3)</f>
      </c>
      <c r="F70" s="171">
        <f>N(+JUL!A$28)</f>
        <v>15</v>
      </c>
      <c r="G70" s="171">
        <f>T(+JUL!B$28)</f>
      </c>
      <c r="H70" s="172">
        <f>N(+JUL!C$28)</f>
        <v>0</v>
      </c>
      <c r="I70" s="171">
        <f>T(+JUL!D$28)</f>
      </c>
      <c r="J70" s="173">
        <f>N(+JUL!E$28)</f>
        <v>0</v>
      </c>
      <c r="K70" s="171">
        <f>T(+JUL!F$28)</f>
      </c>
      <c r="L70" s="170">
        <f>T(JUL!G$28)</f>
      </c>
      <c r="M70" s="173">
        <f>N(+JUL!H$28)</f>
        <v>0</v>
      </c>
      <c r="N70" s="174">
        <f>N(JUL!I$28)</f>
        <v>0</v>
      </c>
      <c r="O70" s="170">
        <f>N(JUL!J$28)</f>
        <v>0</v>
      </c>
      <c r="P70" s="170">
        <f>N(JUL!K$28)</f>
        <v>0</v>
      </c>
      <c r="Q70" s="170">
        <f>T(JUL!L$28)</f>
      </c>
      <c r="R70" s="171">
        <f>T(+JUL!M$28)</f>
      </c>
      <c r="S70" s="171">
        <f>T(JUL!N$28)</f>
      </c>
      <c r="T70" s="175">
        <f>N(+JUL!O$28)</f>
        <v>0</v>
      </c>
      <c r="U70" s="171">
        <f>N(+JUL!P$28)</f>
        <v>0</v>
      </c>
      <c r="V70" s="171">
        <f>N(+JUL!Q$28)</f>
        <v>2</v>
      </c>
      <c r="W70" s="176">
        <f>N(+JUL!R$28)</f>
        <v>0</v>
      </c>
      <c r="X70" s="176">
        <f>N(+JUL!S$28)</f>
        <v>0</v>
      </c>
      <c r="Y70" s="176">
        <f>N(+JUL!T$28)</f>
        <v>0</v>
      </c>
      <c r="Z70" s="176">
        <f>N(+JUL!U$28)</f>
        <v>0</v>
      </c>
      <c r="AA70" s="176">
        <f>N(+JUL!W$28)</f>
        <v>0</v>
      </c>
      <c r="AB70" s="176">
        <f>N(+JUL!X$28)</f>
        <v>0</v>
      </c>
      <c r="AC70" s="170">
        <f>T(JUL!AB$28)</f>
      </c>
      <c r="AD70" s="40"/>
      <c r="AE70" s="151"/>
      <c r="AF70" s="151"/>
      <c r="AG70" s="151"/>
    </row>
    <row r="71" spans="1:33" ht="24.75" customHeight="1">
      <c r="A71" s="181" t="s">
        <v>311</v>
      </c>
      <c r="B71" s="163">
        <f>+DDJJ_CUAT_PAR!$G$30</f>
        <v>0</v>
      </c>
      <c r="C71" s="163">
        <f>+DDJJ_CUAT_PAR!$M$30</f>
        <v>0</v>
      </c>
      <c r="D71" s="163" t="str">
        <f>T(JUL!AA$2)</f>
        <v>X</v>
      </c>
      <c r="E71" s="163">
        <f>T(JUL!AA$3)</f>
      </c>
      <c r="F71" s="171">
        <f>N(+JUL!A$29)</f>
        <v>16</v>
      </c>
      <c r="G71" s="171">
        <f>T(+JUL!B$29)</f>
      </c>
      <c r="H71" s="172">
        <f>N(+JUL!C$29)</f>
        <v>0</v>
      </c>
      <c r="I71" s="171">
        <f>T(+JUL!D$29)</f>
      </c>
      <c r="J71" s="173">
        <f>N(+JUL!E$29)</f>
        <v>0</v>
      </c>
      <c r="K71" s="171">
        <f>T(+JUL!F$29)</f>
      </c>
      <c r="L71" s="170">
        <f>T(JUL!G$29)</f>
      </c>
      <c r="M71" s="173">
        <f>N(+JUL!H$29)</f>
        <v>0</v>
      </c>
      <c r="N71" s="174">
        <f>N(JUL!I$29)</f>
        <v>0</v>
      </c>
      <c r="O71" s="170">
        <f>N(JUL!J$29)</f>
        <v>0</v>
      </c>
      <c r="P71" s="170">
        <f>N(JUL!K$29)</f>
        <v>0</v>
      </c>
      <c r="Q71" s="170">
        <f>T(JUL!L$29)</f>
      </c>
      <c r="R71" s="171">
        <f>T(+JUL!M$29)</f>
      </c>
      <c r="S71" s="171">
        <f>T(JUL!N$29)</f>
      </c>
      <c r="T71" s="175">
        <f>N(+JUL!O$29)</f>
        <v>0</v>
      </c>
      <c r="U71" s="171">
        <f>N(+JUL!P$29)</f>
        <v>0</v>
      </c>
      <c r="V71" s="171">
        <f>N(+JUL!Q$29)</f>
        <v>2</v>
      </c>
      <c r="W71" s="176">
        <f>N(+JUL!R$29)</f>
        <v>0</v>
      </c>
      <c r="X71" s="176">
        <f>N(+JUL!S$29)</f>
        <v>0</v>
      </c>
      <c r="Y71" s="176">
        <f>N(+JUL!T$29)</f>
        <v>0</v>
      </c>
      <c r="Z71" s="176">
        <f>N(+JUL!U$29)</f>
        <v>0</v>
      </c>
      <c r="AA71" s="176">
        <f>N(+JUL!W$29)</f>
        <v>0</v>
      </c>
      <c r="AB71" s="176">
        <f>N(+JUL!X$29)</f>
        <v>0</v>
      </c>
      <c r="AC71" s="170">
        <f>T(JUL!AB$29)</f>
      </c>
      <c r="AD71" s="40"/>
      <c r="AE71" s="151"/>
      <c r="AF71" s="151"/>
      <c r="AG71" s="151"/>
    </row>
    <row r="72" spans="1:33" ht="24.75" customHeight="1">
      <c r="A72" s="181" t="s">
        <v>311</v>
      </c>
      <c r="B72" s="163">
        <f>+DDJJ_CUAT_PAR!$G$30</f>
        <v>0</v>
      </c>
      <c r="C72" s="163">
        <f>+DDJJ_CUAT_PAR!$M$30</f>
        <v>0</v>
      </c>
      <c r="D72" s="163" t="str">
        <f>T(JUL!AA$2)</f>
        <v>X</v>
      </c>
      <c r="E72" s="163">
        <f>T(JUL!AA$3)</f>
      </c>
      <c r="F72" s="171">
        <f>N(+JUL!A$30)</f>
        <v>17</v>
      </c>
      <c r="G72" s="171">
        <f>T(+JUL!B$30)</f>
      </c>
      <c r="H72" s="172">
        <f>N(+JUL!C$30)</f>
        <v>0</v>
      </c>
      <c r="I72" s="171">
        <f>T(+JUL!D$30)</f>
      </c>
      <c r="J72" s="173">
        <f>N(+JUL!E$30)</f>
        <v>0</v>
      </c>
      <c r="K72" s="171">
        <f>T(+JUL!F$30)</f>
      </c>
      <c r="L72" s="170">
        <f>T(JUL!G$30)</f>
      </c>
      <c r="M72" s="173">
        <f>N(+JUL!H$30)</f>
        <v>0</v>
      </c>
      <c r="N72" s="174">
        <f>N(JUL!I$30)</f>
        <v>0</v>
      </c>
      <c r="O72" s="170">
        <f>N(JUL!J$30)</f>
        <v>0</v>
      </c>
      <c r="P72" s="170">
        <f>N(JUL!K$30)</f>
        <v>0</v>
      </c>
      <c r="Q72" s="170">
        <f>T(JUL!L$30)</f>
      </c>
      <c r="R72" s="171">
        <f>T(+JUL!M$30)</f>
      </c>
      <c r="S72" s="171">
        <f>T(JUL!N$30)</f>
      </c>
      <c r="T72" s="175">
        <f>N(+JUL!O$30)</f>
        <v>0</v>
      </c>
      <c r="U72" s="171">
        <f>N(+JUL!P$30)</f>
        <v>0</v>
      </c>
      <c r="V72" s="171">
        <f>N(+JUL!Q$30)</f>
        <v>2</v>
      </c>
      <c r="W72" s="176">
        <f>N(+JUL!R$30)</f>
        <v>0</v>
      </c>
      <c r="X72" s="176">
        <f>N(+JUL!S$30)</f>
        <v>0</v>
      </c>
      <c r="Y72" s="176">
        <f>N(+JUL!T$30)</f>
        <v>0</v>
      </c>
      <c r="Z72" s="176">
        <f>N(+JUL!U$30)</f>
        <v>0</v>
      </c>
      <c r="AA72" s="176">
        <f>N(+JUL!W$30)</f>
        <v>0</v>
      </c>
      <c r="AB72" s="176">
        <f>N(+JUL!X$30)</f>
        <v>0</v>
      </c>
      <c r="AC72" s="170">
        <f>T(JUL!AB$30)</f>
      </c>
      <c r="AD72" s="40"/>
      <c r="AE72" s="151"/>
      <c r="AF72" s="151"/>
      <c r="AG72" s="151"/>
    </row>
    <row r="73" spans="1:33" ht="24.75" customHeight="1">
      <c r="A73" s="181" t="s">
        <v>311</v>
      </c>
      <c r="B73" s="163">
        <f>+DDJJ_CUAT_PAR!$G$30</f>
        <v>0</v>
      </c>
      <c r="C73" s="163">
        <f>+DDJJ_CUAT_PAR!$M$30</f>
        <v>0</v>
      </c>
      <c r="D73" s="163" t="str">
        <f>T(JUL!AA$2)</f>
        <v>X</v>
      </c>
      <c r="E73" s="163">
        <f>T(JUL!AA$3)</f>
      </c>
      <c r="F73" s="171">
        <f>N(+JUL!A$31)</f>
        <v>18</v>
      </c>
      <c r="G73" s="171">
        <f>T(+JUL!B$31)</f>
      </c>
      <c r="H73" s="172">
        <f>N(+JUL!C$31)</f>
        <v>0</v>
      </c>
      <c r="I73" s="171">
        <f>T(+JUL!D$31)</f>
      </c>
      <c r="J73" s="173">
        <f>N(+JUL!E$31)</f>
        <v>0</v>
      </c>
      <c r="K73" s="171">
        <f>T(+JUL!F$31)</f>
      </c>
      <c r="L73" s="170">
        <f>T(JUL!G$31)</f>
      </c>
      <c r="M73" s="173">
        <f>N(+JUL!H$31)</f>
        <v>0</v>
      </c>
      <c r="N73" s="174">
        <f>N(JUL!I$31)</f>
        <v>0</v>
      </c>
      <c r="O73" s="170">
        <f>N(JUL!J$31)</f>
        <v>0</v>
      </c>
      <c r="P73" s="170">
        <f>N(JUL!K$31)</f>
        <v>0</v>
      </c>
      <c r="Q73" s="170">
        <f>T(JUL!L$31)</f>
      </c>
      <c r="R73" s="171">
        <f>T(+JUL!M$31)</f>
      </c>
      <c r="S73" s="171">
        <f>T(JUL!N$31)</f>
      </c>
      <c r="T73" s="175">
        <f>N(+JUL!O$31)</f>
        <v>0</v>
      </c>
      <c r="U73" s="171">
        <f>N(+JUL!P$31)</f>
        <v>0</v>
      </c>
      <c r="V73" s="171">
        <f>N(+JUL!Q$31)</f>
        <v>2</v>
      </c>
      <c r="W73" s="176">
        <f>N(+JUL!R$31)</f>
        <v>0</v>
      </c>
      <c r="X73" s="176">
        <f>N(+JUL!S$31)</f>
        <v>0</v>
      </c>
      <c r="Y73" s="176">
        <f>N(+JUL!T$31)</f>
        <v>0</v>
      </c>
      <c r="Z73" s="176">
        <f>N(+JUL!U$31)</f>
        <v>0</v>
      </c>
      <c r="AA73" s="176">
        <f>N(+JUL!W$31)</f>
        <v>0</v>
      </c>
      <c r="AB73" s="176">
        <f>N(+JUL!X$31)</f>
        <v>0</v>
      </c>
      <c r="AC73" s="170">
        <f>T(JUL!AB$31)</f>
      </c>
      <c r="AD73" s="40"/>
      <c r="AE73" s="151"/>
      <c r="AF73" s="151"/>
      <c r="AG73" s="151"/>
    </row>
    <row r="74" spans="1:33" ht="24.75" customHeight="1">
      <c r="A74" s="181" t="s">
        <v>312</v>
      </c>
      <c r="B74" s="163">
        <f>+DDJJ_CUAT_PAR!$G$30</f>
        <v>0</v>
      </c>
      <c r="C74" s="163">
        <f>+DDJJ_CUAT_PAR!$M$30</f>
        <v>0</v>
      </c>
      <c r="D74" s="163" t="str">
        <f>T(AGO!AA$2)</f>
        <v>X</v>
      </c>
      <c r="E74" s="163">
        <f>T(AGO!AA$3)</f>
      </c>
      <c r="F74" s="171">
        <f>N(+AGO!A$14)</f>
        <v>1</v>
      </c>
      <c r="G74" s="171">
        <f>T(+AGO!B$14)</f>
      </c>
      <c r="H74" s="172">
        <f>N(+AGO!C$14)</f>
        <v>0</v>
      </c>
      <c r="I74" s="171">
        <f>T(+AGO!D$14)</f>
      </c>
      <c r="J74" s="173">
        <f>N(+AGO!E$14)</f>
        <v>0</v>
      </c>
      <c r="K74" s="171">
        <f>T(+AGO!F$14)</f>
      </c>
      <c r="L74" s="170">
        <f>T(AGO!G$14)</f>
      </c>
      <c r="M74" s="173">
        <f>N(+AGO!H$14)</f>
        <v>0</v>
      </c>
      <c r="N74" s="174">
        <f>N(AGO!I$14)</f>
        <v>0</v>
      </c>
      <c r="O74" s="170">
        <f>N(AGO!J$14)</f>
        <v>0</v>
      </c>
      <c r="P74" s="170">
        <f>N(AGO!K$14)</f>
        <v>0</v>
      </c>
      <c r="Q74" s="170">
        <f>T(AGO!L$14)</f>
      </c>
      <c r="R74" s="171">
        <f>T(+AGO!M$14)</f>
      </c>
      <c r="S74" s="171">
        <f>T(AGO!N$14)</f>
      </c>
      <c r="T74" s="175">
        <f>N(+AGO!O$14)</f>
        <v>0</v>
      </c>
      <c r="U74" s="171">
        <f>N(+AGO!P$14)</f>
        <v>0</v>
      </c>
      <c r="V74" s="171">
        <f>N(+AGO!Q$14)</f>
        <v>3</v>
      </c>
      <c r="W74" s="176">
        <f>N(+AGO!R$14)</f>
        <v>0</v>
      </c>
      <c r="X74" s="176">
        <f>N(+AGO!S$14)</f>
        <v>0</v>
      </c>
      <c r="Y74" s="176">
        <f>N(+AGO!T$14)</f>
        <v>0</v>
      </c>
      <c r="Z74" s="176">
        <f>N(+AGO!U$14)</f>
        <v>0</v>
      </c>
      <c r="AA74" s="176">
        <f>N(+AGO!W$14)</f>
        <v>0</v>
      </c>
      <c r="AB74" s="176">
        <f>N(+AGO!X$14)</f>
        <v>0</v>
      </c>
      <c r="AC74" s="170">
        <f>T(AGO!AB$14)</f>
      </c>
      <c r="AD74" s="40"/>
      <c r="AE74" s="151"/>
      <c r="AF74" s="151"/>
      <c r="AG74" s="151"/>
    </row>
    <row r="75" spans="1:33" ht="24.75" customHeight="1">
      <c r="A75" s="181" t="s">
        <v>312</v>
      </c>
      <c r="B75" s="163">
        <f>+DDJJ_CUAT_PAR!$G$30</f>
        <v>0</v>
      </c>
      <c r="C75" s="163">
        <f>+DDJJ_CUAT_PAR!$M$30</f>
        <v>0</v>
      </c>
      <c r="D75" s="163" t="str">
        <f>T(AGO!AA$2)</f>
        <v>X</v>
      </c>
      <c r="E75" s="163">
        <f>T(AGO!AA$3)</f>
      </c>
      <c r="F75" s="171">
        <f>N(+AGO!A$15)</f>
        <v>2</v>
      </c>
      <c r="G75" s="171">
        <f>T(+AGO!B$15)</f>
      </c>
      <c r="H75" s="172">
        <f>N(+AGO!C$15)</f>
        <v>0</v>
      </c>
      <c r="I75" s="171">
        <f>T(+AGO!D$15)</f>
      </c>
      <c r="J75" s="173">
        <f>N(+AGO!E$15)</f>
        <v>0</v>
      </c>
      <c r="K75" s="171">
        <f>T(+AGO!F$15)</f>
      </c>
      <c r="L75" s="170">
        <f>T(AGO!G$15)</f>
      </c>
      <c r="M75" s="173">
        <f>N(+AGO!H$15)</f>
        <v>0</v>
      </c>
      <c r="N75" s="174">
        <f>N(AGO!I$15)</f>
        <v>0</v>
      </c>
      <c r="O75" s="170">
        <f>N(AGO!J$15)</f>
        <v>0</v>
      </c>
      <c r="P75" s="170">
        <f>N(AGO!K$15)</f>
        <v>0</v>
      </c>
      <c r="Q75" s="170">
        <f>T(AGO!L$15)</f>
      </c>
      <c r="R75" s="171">
        <f>T(+AGO!M$15)</f>
      </c>
      <c r="S75" s="171">
        <f>T(AGO!N$15)</f>
      </c>
      <c r="T75" s="175">
        <f>N(+AGO!O$15)</f>
        <v>0</v>
      </c>
      <c r="U75" s="171">
        <f>N(+AGO!P$15)</f>
        <v>0</v>
      </c>
      <c r="V75" s="171">
        <f>N(+AGO!Q$15)</f>
        <v>3</v>
      </c>
      <c r="W75" s="176">
        <f>N(+AGO!R$15)</f>
        <v>0</v>
      </c>
      <c r="X75" s="176">
        <f>N(+AGO!S$15)</f>
        <v>0</v>
      </c>
      <c r="Y75" s="176">
        <f>N(+AGO!T$15)</f>
        <v>0</v>
      </c>
      <c r="Z75" s="176">
        <f>N(+AGO!U$15)</f>
        <v>0</v>
      </c>
      <c r="AA75" s="176">
        <f>N(+AGO!W$15)</f>
        <v>0</v>
      </c>
      <c r="AB75" s="176">
        <f>N(+AGO!X$15)</f>
        <v>0</v>
      </c>
      <c r="AC75" s="170">
        <f>T(AGO!AB$15)</f>
      </c>
      <c r="AD75" s="40"/>
      <c r="AE75" s="151"/>
      <c r="AF75" s="151"/>
      <c r="AG75" s="151"/>
    </row>
    <row r="76" spans="1:33" ht="24.75" customHeight="1">
      <c r="A76" s="181" t="s">
        <v>312</v>
      </c>
      <c r="B76" s="163">
        <f>+DDJJ_CUAT_PAR!$G$30</f>
        <v>0</v>
      </c>
      <c r="C76" s="163">
        <f>+DDJJ_CUAT_PAR!$M$30</f>
        <v>0</v>
      </c>
      <c r="D76" s="163" t="str">
        <f>T(AGO!AA$2)</f>
        <v>X</v>
      </c>
      <c r="E76" s="163">
        <f>T(AGO!AA$3)</f>
      </c>
      <c r="F76" s="171">
        <f>N(+AGO!A$16)</f>
        <v>3</v>
      </c>
      <c r="G76" s="171">
        <f>T(+AGO!B$16)</f>
      </c>
      <c r="H76" s="172">
        <f>N(+AGO!C$16)</f>
        <v>0</v>
      </c>
      <c r="I76" s="171">
        <f>T(+AGO!D$16)</f>
      </c>
      <c r="J76" s="173">
        <f>N(+AGO!E$16)</f>
        <v>0</v>
      </c>
      <c r="K76" s="171">
        <f>T(+AGO!F$16)</f>
      </c>
      <c r="L76" s="170">
        <f>T(AGO!G$16)</f>
      </c>
      <c r="M76" s="173">
        <f>N(+AGO!H$16)</f>
        <v>0</v>
      </c>
      <c r="N76" s="174">
        <f>N(AGO!I$16)</f>
        <v>0</v>
      </c>
      <c r="O76" s="170">
        <f>N(AGO!J$16)</f>
        <v>0</v>
      </c>
      <c r="P76" s="170">
        <f>N(AGO!K$16)</f>
        <v>0</v>
      </c>
      <c r="Q76" s="170">
        <f>T(AGO!L$16)</f>
      </c>
      <c r="R76" s="171">
        <f>T(+AGO!M$16)</f>
      </c>
      <c r="S76" s="171">
        <f>T(AGO!N$16)</f>
      </c>
      <c r="T76" s="175">
        <f>N(+AGO!O$16)</f>
        <v>0</v>
      </c>
      <c r="U76" s="171">
        <f>N(+AGO!P$16)</f>
        <v>0</v>
      </c>
      <c r="V76" s="171">
        <f>N(+AGO!Q$16)</f>
        <v>3</v>
      </c>
      <c r="W76" s="176">
        <f>N(+AGO!R$16)</f>
        <v>0</v>
      </c>
      <c r="X76" s="176">
        <f>N(+AGO!S$16)</f>
        <v>0</v>
      </c>
      <c r="Y76" s="176">
        <f>N(+AGO!T$16)</f>
        <v>0</v>
      </c>
      <c r="Z76" s="176">
        <f>N(+AGO!U$16)</f>
        <v>0</v>
      </c>
      <c r="AA76" s="176">
        <f>N(+AGO!W$16)</f>
        <v>0</v>
      </c>
      <c r="AB76" s="176">
        <f>N(+AGO!X$16)</f>
        <v>0</v>
      </c>
      <c r="AC76" s="170">
        <f>T(AGO!AB$16)</f>
      </c>
      <c r="AD76" s="40"/>
      <c r="AE76" s="151"/>
      <c r="AF76" s="151"/>
      <c r="AG76" s="151"/>
    </row>
    <row r="77" spans="1:33" ht="24.75" customHeight="1">
      <c r="A77" s="181" t="s">
        <v>312</v>
      </c>
      <c r="B77" s="163">
        <f>+DDJJ_CUAT_PAR!$G$30</f>
        <v>0</v>
      </c>
      <c r="C77" s="163">
        <f>+DDJJ_CUAT_PAR!$M$30</f>
        <v>0</v>
      </c>
      <c r="D77" s="163" t="str">
        <f>T(AGO!AA$2)</f>
        <v>X</v>
      </c>
      <c r="E77" s="163">
        <f>T(AGO!AA$3)</f>
      </c>
      <c r="F77" s="171">
        <f>N(+AGO!A$17)</f>
        <v>4</v>
      </c>
      <c r="G77" s="171">
        <f>T(+AGO!B$17)</f>
      </c>
      <c r="H77" s="172">
        <f>N(+AGO!C$17)</f>
        <v>0</v>
      </c>
      <c r="I77" s="171">
        <f>T(+AGO!D$17)</f>
      </c>
      <c r="J77" s="173">
        <f>N(+AGO!E$17)</f>
        <v>0</v>
      </c>
      <c r="K77" s="171">
        <f>T(+AGO!F$17)</f>
      </c>
      <c r="L77" s="170">
        <f>T(AGO!G$17)</f>
      </c>
      <c r="M77" s="173">
        <f>N(+AGO!H$17)</f>
        <v>0</v>
      </c>
      <c r="N77" s="174">
        <f>N(AGO!I$17)</f>
        <v>0</v>
      </c>
      <c r="O77" s="170">
        <f>N(AGO!J$17)</f>
        <v>0</v>
      </c>
      <c r="P77" s="170">
        <f>N(AGO!K$17)</f>
        <v>0</v>
      </c>
      <c r="Q77" s="170">
        <f>T(AGO!L$17)</f>
      </c>
      <c r="R77" s="171">
        <f>T(+AGO!M$17)</f>
      </c>
      <c r="S77" s="171">
        <f>T(AGO!N$17)</f>
      </c>
      <c r="T77" s="175">
        <f>N(+AGO!O$17)</f>
        <v>0</v>
      </c>
      <c r="U77" s="171">
        <f>N(+AGO!P$17)</f>
        <v>0</v>
      </c>
      <c r="V77" s="171">
        <f>N(+AGO!Q$17)</f>
        <v>3</v>
      </c>
      <c r="W77" s="176">
        <f>N(+AGO!R$17)</f>
        <v>0</v>
      </c>
      <c r="X77" s="176">
        <f>N(+AGO!S$17)</f>
        <v>0</v>
      </c>
      <c r="Y77" s="176">
        <f>N(+AGO!T$17)</f>
        <v>0</v>
      </c>
      <c r="Z77" s="176">
        <f>N(+AGO!U$17)</f>
        <v>0</v>
      </c>
      <c r="AA77" s="176">
        <f>N(+AGO!W$17)</f>
        <v>0</v>
      </c>
      <c r="AB77" s="176">
        <f>N(+AGO!X$17)</f>
        <v>0</v>
      </c>
      <c r="AC77" s="170">
        <f>T(AGO!AB$17)</f>
      </c>
      <c r="AD77" s="40"/>
      <c r="AE77" s="151"/>
      <c r="AF77" s="151"/>
      <c r="AG77" s="151"/>
    </row>
    <row r="78" spans="1:33" ht="24.75" customHeight="1">
      <c r="A78" s="181" t="s">
        <v>312</v>
      </c>
      <c r="B78" s="163">
        <f>+DDJJ_CUAT_PAR!$G$30</f>
        <v>0</v>
      </c>
      <c r="C78" s="163">
        <f>+DDJJ_CUAT_PAR!$M$30</f>
        <v>0</v>
      </c>
      <c r="D78" s="163" t="str">
        <f>T(AGO!AA$2)</f>
        <v>X</v>
      </c>
      <c r="E78" s="163">
        <f>T(AGO!AA$3)</f>
      </c>
      <c r="F78" s="171">
        <f>N(+AGO!A$18)</f>
        <v>5</v>
      </c>
      <c r="G78" s="171">
        <f>T(+AGO!B$18)</f>
      </c>
      <c r="H78" s="172">
        <f>N(+AGO!C$18)</f>
        <v>0</v>
      </c>
      <c r="I78" s="171">
        <f>T(+AGO!D$18)</f>
      </c>
      <c r="J78" s="173">
        <f>N(+AGO!E$18)</f>
        <v>0</v>
      </c>
      <c r="K78" s="171">
        <f>T(+AGO!F$18)</f>
      </c>
      <c r="L78" s="170">
        <f>T(AGO!G$18)</f>
      </c>
      <c r="M78" s="173">
        <f>N(+AGO!H$18)</f>
        <v>0</v>
      </c>
      <c r="N78" s="174">
        <f>N(AGO!I$18)</f>
        <v>0</v>
      </c>
      <c r="O78" s="170">
        <f>N(AGO!J$18)</f>
        <v>0</v>
      </c>
      <c r="P78" s="170">
        <f>N(AGO!K$18)</f>
        <v>0</v>
      </c>
      <c r="Q78" s="170">
        <f>T(AGO!L$18)</f>
      </c>
      <c r="R78" s="171">
        <f>T(+AGO!M$18)</f>
      </c>
      <c r="S78" s="171">
        <f>T(AGO!N$18)</f>
      </c>
      <c r="T78" s="175">
        <f>N(+AGO!O$18)</f>
        <v>0</v>
      </c>
      <c r="U78" s="171">
        <f>N(+AGO!P$18)</f>
        <v>0</v>
      </c>
      <c r="V78" s="171">
        <f>N(+AGO!Q$18)</f>
        <v>3</v>
      </c>
      <c r="W78" s="176">
        <f>N(+AGO!R$18)</f>
        <v>0</v>
      </c>
      <c r="X78" s="176">
        <f>N(+AGO!S$18)</f>
        <v>0</v>
      </c>
      <c r="Y78" s="176">
        <f>N(+AGO!T$18)</f>
        <v>0</v>
      </c>
      <c r="Z78" s="176">
        <f>N(+AGO!U$18)</f>
        <v>0</v>
      </c>
      <c r="AA78" s="176">
        <f>N(+AGO!W$18)</f>
        <v>0</v>
      </c>
      <c r="AB78" s="176">
        <f>N(+AGO!X$18)</f>
        <v>0</v>
      </c>
      <c r="AC78" s="170">
        <f>T(AGO!AB$18)</f>
      </c>
      <c r="AD78" s="40"/>
      <c r="AE78" s="151"/>
      <c r="AF78" s="151"/>
      <c r="AG78" s="151"/>
    </row>
    <row r="79" spans="1:33" ht="24.75" customHeight="1">
      <c r="A79" s="181" t="s">
        <v>312</v>
      </c>
      <c r="B79" s="163">
        <f>+DDJJ_CUAT_PAR!$G$30</f>
        <v>0</v>
      </c>
      <c r="C79" s="163">
        <f>+DDJJ_CUAT_PAR!$M$30</f>
        <v>0</v>
      </c>
      <c r="D79" s="163" t="str">
        <f>T(AGO!AA$2)</f>
        <v>X</v>
      </c>
      <c r="E79" s="163">
        <f>T(AGO!AA$3)</f>
      </c>
      <c r="F79" s="171">
        <f>N(+AGO!A$19)</f>
        <v>6</v>
      </c>
      <c r="G79" s="171">
        <f>T(+AGO!B$19)</f>
      </c>
      <c r="H79" s="172">
        <f>N(+AGO!C$19)</f>
        <v>0</v>
      </c>
      <c r="I79" s="171">
        <f>T(+AGO!D$19)</f>
      </c>
      <c r="J79" s="173">
        <f>N(+AGO!E$19)</f>
        <v>0</v>
      </c>
      <c r="K79" s="171">
        <f>T(+AGO!F$19)</f>
      </c>
      <c r="L79" s="170">
        <f>T(AGO!G$19)</f>
      </c>
      <c r="M79" s="173">
        <f>N(+AGO!H$19)</f>
        <v>0</v>
      </c>
      <c r="N79" s="174">
        <f>N(AGO!I$19)</f>
        <v>0</v>
      </c>
      <c r="O79" s="170">
        <f>N(AGO!J$19)</f>
        <v>0</v>
      </c>
      <c r="P79" s="170">
        <f>N(AGO!K$19)</f>
        <v>0</v>
      </c>
      <c r="Q79" s="170">
        <f>T(AGO!L$19)</f>
      </c>
      <c r="R79" s="171">
        <f>T(+AGO!M$19)</f>
      </c>
      <c r="S79" s="171">
        <f>T(AGO!N$19)</f>
      </c>
      <c r="T79" s="175">
        <f>N(+AGO!O$19)</f>
        <v>0</v>
      </c>
      <c r="U79" s="171">
        <f>N(+AGO!P$19)</f>
        <v>0</v>
      </c>
      <c r="V79" s="171">
        <f>N(+AGO!Q$19)</f>
        <v>3</v>
      </c>
      <c r="W79" s="176">
        <f>N(+AGO!R$19)</f>
        <v>0</v>
      </c>
      <c r="X79" s="176">
        <f>N(+AGO!S$19)</f>
        <v>0</v>
      </c>
      <c r="Y79" s="176">
        <f>N(+AGO!T$19)</f>
        <v>0</v>
      </c>
      <c r="Z79" s="176">
        <f>N(+AGO!U$19)</f>
        <v>0</v>
      </c>
      <c r="AA79" s="176">
        <f>N(+AGO!W$19)</f>
        <v>0</v>
      </c>
      <c r="AB79" s="176">
        <f>N(+AGO!X$19)</f>
        <v>0</v>
      </c>
      <c r="AC79" s="170">
        <f>T(AGO!AB$19)</f>
      </c>
      <c r="AD79" s="40"/>
      <c r="AE79" s="151"/>
      <c r="AF79" s="151"/>
      <c r="AG79" s="151"/>
    </row>
    <row r="80" spans="1:33" ht="24.75" customHeight="1">
      <c r="A80" s="181" t="s">
        <v>312</v>
      </c>
      <c r="B80" s="163">
        <f>+DDJJ_CUAT_PAR!$G$30</f>
        <v>0</v>
      </c>
      <c r="C80" s="163">
        <f>+DDJJ_CUAT_PAR!$M$30</f>
        <v>0</v>
      </c>
      <c r="D80" s="163" t="str">
        <f>T(AGO!AA$2)</f>
        <v>X</v>
      </c>
      <c r="E80" s="163">
        <f>T(AGO!AA$3)</f>
      </c>
      <c r="F80" s="171">
        <f>N(+AGO!A$20)</f>
        <v>7</v>
      </c>
      <c r="G80" s="171">
        <f>T(+AGO!B$20)</f>
      </c>
      <c r="H80" s="172">
        <f>N(+AGO!C$20)</f>
        <v>0</v>
      </c>
      <c r="I80" s="171">
        <f>T(+AGO!D$20)</f>
      </c>
      <c r="J80" s="173">
        <f>N(+AGO!E$20)</f>
        <v>0</v>
      </c>
      <c r="K80" s="171">
        <f>T(+AGO!F$20)</f>
      </c>
      <c r="L80" s="170">
        <f>T(AGO!G$20)</f>
      </c>
      <c r="M80" s="173">
        <f>N(+AGO!H$20)</f>
        <v>0</v>
      </c>
      <c r="N80" s="174">
        <f>N(AGO!I$20)</f>
        <v>0</v>
      </c>
      <c r="O80" s="170">
        <f>N(AGO!J$20)</f>
        <v>0</v>
      </c>
      <c r="P80" s="170">
        <f>N(AGO!K$20)</f>
        <v>0</v>
      </c>
      <c r="Q80" s="170">
        <f>T(AGO!L$20)</f>
      </c>
      <c r="R80" s="171">
        <f>T(+AGO!M$20)</f>
      </c>
      <c r="S80" s="171">
        <f>T(AGO!N$20)</f>
      </c>
      <c r="T80" s="175">
        <f>N(+AGO!O$20)</f>
        <v>0</v>
      </c>
      <c r="U80" s="171">
        <f>N(+AGO!P$20)</f>
        <v>0</v>
      </c>
      <c r="V80" s="171">
        <f>N(+AGO!Q$20)</f>
        <v>3</v>
      </c>
      <c r="W80" s="176">
        <f>N(+AGO!R$20)</f>
        <v>0</v>
      </c>
      <c r="X80" s="176">
        <f>N(+AGO!S$20)</f>
        <v>0</v>
      </c>
      <c r="Y80" s="176">
        <f>N(+AGO!T$20)</f>
        <v>0</v>
      </c>
      <c r="Z80" s="176">
        <f>N(+AGO!U$20)</f>
        <v>0</v>
      </c>
      <c r="AA80" s="176">
        <f>N(+AGO!W$20)</f>
        <v>0</v>
      </c>
      <c r="AB80" s="176">
        <f>N(+AGO!X$20)</f>
        <v>0</v>
      </c>
      <c r="AC80" s="170">
        <f>T(AGO!AB$20)</f>
      </c>
      <c r="AD80" s="40"/>
      <c r="AE80" s="151"/>
      <c r="AF80" s="151"/>
      <c r="AG80" s="151"/>
    </row>
    <row r="81" spans="1:33" ht="24.75" customHeight="1">
      <c r="A81" s="181" t="s">
        <v>312</v>
      </c>
      <c r="B81" s="163">
        <f>+DDJJ_CUAT_PAR!$G$30</f>
        <v>0</v>
      </c>
      <c r="C81" s="163">
        <f>+DDJJ_CUAT_PAR!$M$30</f>
        <v>0</v>
      </c>
      <c r="D81" s="163" t="str">
        <f>T(AGO!AA$2)</f>
        <v>X</v>
      </c>
      <c r="E81" s="163">
        <f>T(AGO!AA$3)</f>
      </c>
      <c r="F81" s="171">
        <f>N(+AGO!A$21)</f>
        <v>8</v>
      </c>
      <c r="G81" s="171">
        <f>T(+AGO!B$21)</f>
      </c>
      <c r="H81" s="172">
        <f>N(+AGO!C$21)</f>
        <v>0</v>
      </c>
      <c r="I81" s="171">
        <f>T(+AGO!D$21)</f>
      </c>
      <c r="J81" s="173">
        <f>N(+AGO!E$21)</f>
        <v>0</v>
      </c>
      <c r="K81" s="171">
        <f>T(+AGO!F$21)</f>
      </c>
      <c r="L81" s="170">
        <f>T(AGO!G$21)</f>
      </c>
      <c r="M81" s="173">
        <f>N(+AGO!H$21)</f>
        <v>0</v>
      </c>
      <c r="N81" s="174">
        <f>N(AGO!I$21)</f>
        <v>0</v>
      </c>
      <c r="O81" s="170">
        <f>N(AGO!J$21)</f>
        <v>0</v>
      </c>
      <c r="P81" s="170">
        <f>N(AGO!K$21)</f>
        <v>0</v>
      </c>
      <c r="Q81" s="170">
        <f>T(AGO!L$21)</f>
      </c>
      <c r="R81" s="171">
        <f>T(+AGO!M$21)</f>
      </c>
      <c r="S81" s="171">
        <f>T(AGO!N$21)</f>
      </c>
      <c r="T81" s="175">
        <f>N(+AGO!O$21)</f>
        <v>0</v>
      </c>
      <c r="U81" s="171">
        <f>N(+AGO!P$21)</f>
        <v>0</v>
      </c>
      <c r="V81" s="171">
        <f>N(+AGO!Q$21)</f>
        <v>3</v>
      </c>
      <c r="W81" s="176">
        <f>N(+AGO!R$21)</f>
        <v>0</v>
      </c>
      <c r="X81" s="176">
        <f>N(+AGO!S$21)</f>
        <v>0</v>
      </c>
      <c r="Y81" s="176">
        <f>N(+AGO!T$21)</f>
        <v>0</v>
      </c>
      <c r="Z81" s="176">
        <f>N(+AGO!U$21)</f>
        <v>0</v>
      </c>
      <c r="AA81" s="176">
        <f>N(+AGO!W$21)</f>
        <v>0</v>
      </c>
      <c r="AB81" s="176">
        <f>N(+AGO!X$21)</f>
        <v>0</v>
      </c>
      <c r="AC81" s="170">
        <f>T(AGO!AB$21)</f>
      </c>
      <c r="AD81" s="40"/>
      <c r="AE81" s="151"/>
      <c r="AF81" s="151"/>
      <c r="AG81" s="151"/>
    </row>
    <row r="82" spans="1:33" ht="24.75" customHeight="1">
      <c r="A82" s="181" t="s">
        <v>312</v>
      </c>
      <c r="B82" s="163">
        <f>+DDJJ_CUAT_PAR!$G$30</f>
        <v>0</v>
      </c>
      <c r="C82" s="163">
        <f>+DDJJ_CUAT_PAR!$M$30</f>
        <v>0</v>
      </c>
      <c r="D82" s="163" t="str">
        <f>T(AGO!AA$2)</f>
        <v>X</v>
      </c>
      <c r="E82" s="163">
        <f>T(AGO!AA$3)</f>
      </c>
      <c r="F82" s="171">
        <f>N(+AGO!A$22)</f>
        <v>9</v>
      </c>
      <c r="G82" s="171">
        <f>T(+AGO!B$22)</f>
      </c>
      <c r="H82" s="172">
        <f>N(+AGO!C$22)</f>
        <v>0</v>
      </c>
      <c r="I82" s="171">
        <f>T(+AGO!D$22)</f>
      </c>
      <c r="J82" s="173">
        <f>N(+AGO!E$22)</f>
        <v>0</v>
      </c>
      <c r="K82" s="171">
        <f>T(+AGO!F$22)</f>
      </c>
      <c r="L82" s="170">
        <f>T(AGO!G$22)</f>
      </c>
      <c r="M82" s="173">
        <f>N(+AGO!H$22)</f>
        <v>0</v>
      </c>
      <c r="N82" s="174">
        <f>N(AGO!I$22)</f>
        <v>0</v>
      </c>
      <c r="O82" s="170">
        <f>N(AGO!J$22)</f>
        <v>0</v>
      </c>
      <c r="P82" s="170">
        <f>N(AGO!K$22)</f>
        <v>0</v>
      </c>
      <c r="Q82" s="170">
        <f>T(AGO!L$22)</f>
      </c>
      <c r="R82" s="171">
        <f>T(+AGO!M$22)</f>
      </c>
      <c r="S82" s="171">
        <f>T(AGO!N$22)</f>
      </c>
      <c r="T82" s="175">
        <f>N(+AGO!O$22)</f>
        <v>0</v>
      </c>
      <c r="U82" s="171">
        <f>N(+AGO!P$22)</f>
        <v>0</v>
      </c>
      <c r="V82" s="171">
        <f>N(+AGO!Q$22)</f>
        <v>3</v>
      </c>
      <c r="W82" s="176">
        <f>N(+AGO!R$22)</f>
        <v>0</v>
      </c>
      <c r="X82" s="176">
        <f>N(+AGO!S$22)</f>
        <v>0</v>
      </c>
      <c r="Y82" s="176">
        <f>N(+AGO!T$22)</f>
        <v>0</v>
      </c>
      <c r="Z82" s="176">
        <f>N(+AGO!U$22)</f>
        <v>0</v>
      </c>
      <c r="AA82" s="176">
        <f>N(+AGO!W$22)</f>
        <v>0</v>
      </c>
      <c r="AB82" s="176">
        <f>N(+AGO!X$22)</f>
        <v>0</v>
      </c>
      <c r="AC82" s="170">
        <f>T(AGO!AB$22)</f>
      </c>
      <c r="AD82" s="40"/>
      <c r="AE82" s="151"/>
      <c r="AF82" s="151"/>
      <c r="AG82" s="151"/>
    </row>
    <row r="83" spans="1:33" ht="24.75" customHeight="1">
      <c r="A83" s="181" t="s">
        <v>312</v>
      </c>
      <c r="B83" s="163">
        <f>+DDJJ_CUAT_PAR!$G$30</f>
        <v>0</v>
      </c>
      <c r="C83" s="163">
        <f>+DDJJ_CUAT_PAR!$M$30</f>
        <v>0</v>
      </c>
      <c r="D83" s="163" t="str">
        <f>T(AGO!AA$2)</f>
        <v>X</v>
      </c>
      <c r="E83" s="163">
        <f>T(AGO!AA$3)</f>
      </c>
      <c r="F83" s="171">
        <f>N(+AGO!A$23)</f>
        <v>10</v>
      </c>
      <c r="G83" s="171">
        <f>T(+AGO!B$23)</f>
      </c>
      <c r="H83" s="172">
        <f>N(+AGO!C$23)</f>
        <v>0</v>
      </c>
      <c r="I83" s="171">
        <f>T(+AGO!D$23)</f>
      </c>
      <c r="J83" s="173">
        <f>N(+AGO!E$23)</f>
        <v>0</v>
      </c>
      <c r="K83" s="171">
        <f>T(+AGO!F$23)</f>
      </c>
      <c r="L83" s="170">
        <f>T(AGO!G$23)</f>
      </c>
      <c r="M83" s="173">
        <f>N(+AGO!H$23)</f>
        <v>0</v>
      </c>
      <c r="N83" s="174">
        <f>N(AGO!I$23)</f>
        <v>0</v>
      </c>
      <c r="O83" s="170">
        <f>N(AGO!J$23)</f>
        <v>0</v>
      </c>
      <c r="P83" s="170">
        <f>N(AGO!K$23)</f>
        <v>0</v>
      </c>
      <c r="Q83" s="170">
        <f>T(AGO!L$23)</f>
      </c>
      <c r="R83" s="171">
        <f>T(+AGO!M$23)</f>
      </c>
      <c r="S83" s="171">
        <f>T(AGO!N$23)</f>
      </c>
      <c r="T83" s="175">
        <f>N(+AGO!O$23)</f>
        <v>0</v>
      </c>
      <c r="U83" s="171">
        <f>N(+AGO!P$23)</f>
        <v>0</v>
      </c>
      <c r="V83" s="171">
        <f>N(+AGO!Q$23)</f>
        <v>3</v>
      </c>
      <c r="W83" s="176">
        <f>N(+AGO!R$23)</f>
        <v>0</v>
      </c>
      <c r="X83" s="176">
        <f>N(+AGO!S$23)</f>
        <v>0</v>
      </c>
      <c r="Y83" s="176">
        <f>N(+AGO!T$23)</f>
        <v>0</v>
      </c>
      <c r="Z83" s="176">
        <f>N(+AGO!U$23)</f>
        <v>0</v>
      </c>
      <c r="AA83" s="176">
        <f>N(+AGO!W$23)</f>
        <v>0</v>
      </c>
      <c r="AB83" s="176">
        <f>N(+AGO!X$23)</f>
        <v>0</v>
      </c>
      <c r="AC83" s="170">
        <f>T(AGO!AB$23)</f>
      </c>
      <c r="AD83" s="40"/>
      <c r="AE83" s="151"/>
      <c r="AF83" s="151"/>
      <c r="AG83" s="151"/>
    </row>
    <row r="84" spans="1:33" ht="24.75" customHeight="1">
      <c r="A84" s="181" t="s">
        <v>312</v>
      </c>
      <c r="B84" s="163">
        <f>+DDJJ_CUAT_PAR!$G$30</f>
        <v>0</v>
      </c>
      <c r="C84" s="163">
        <f>+DDJJ_CUAT_PAR!$M$30</f>
        <v>0</v>
      </c>
      <c r="D84" s="163" t="str">
        <f>T(AGO!AA$2)</f>
        <v>X</v>
      </c>
      <c r="E84" s="163">
        <f>T(AGO!AA$3)</f>
      </c>
      <c r="F84" s="171">
        <f>N(+AGO!A$24)</f>
        <v>11</v>
      </c>
      <c r="G84" s="171">
        <f>T(+AGO!B$24)</f>
      </c>
      <c r="H84" s="172">
        <f>N(+AGO!C$24)</f>
        <v>0</v>
      </c>
      <c r="I84" s="171">
        <f>T(+AGO!D$24)</f>
      </c>
      <c r="J84" s="173">
        <f>N(+AGO!E$24)</f>
        <v>0</v>
      </c>
      <c r="K84" s="171">
        <f>T(+AGO!F$24)</f>
      </c>
      <c r="L84" s="170">
        <f>T(AGO!G$24)</f>
      </c>
      <c r="M84" s="173">
        <f>N(+AGO!H$24)</f>
        <v>0</v>
      </c>
      <c r="N84" s="174">
        <f>N(AGO!I$24)</f>
        <v>0</v>
      </c>
      <c r="O84" s="170">
        <f>N(AGO!J$24)</f>
        <v>0</v>
      </c>
      <c r="P84" s="170">
        <f>N(AGO!K$24)</f>
        <v>0</v>
      </c>
      <c r="Q84" s="170">
        <f>T(AGO!L$24)</f>
      </c>
      <c r="R84" s="171">
        <f>T(+AGO!M$24)</f>
      </c>
      <c r="S84" s="171">
        <f>T(AGO!N$24)</f>
      </c>
      <c r="T84" s="175">
        <f>N(+AGO!O$24)</f>
        <v>0</v>
      </c>
      <c r="U84" s="171">
        <f>N(+AGO!P$24)</f>
        <v>0</v>
      </c>
      <c r="V84" s="171">
        <f>N(+AGO!Q$24)</f>
        <v>3</v>
      </c>
      <c r="W84" s="176">
        <f>N(+AGO!R$24)</f>
        <v>0</v>
      </c>
      <c r="X84" s="176">
        <f>N(+AGO!S$24)</f>
        <v>0</v>
      </c>
      <c r="Y84" s="176">
        <f>N(+AGO!T$24)</f>
        <v>0</v>
      </c>
      <c r="Z84" s="176">
        <f>N(+AGO!U$24)</f>
        <v>0</v>
      </c>
      <c r="AA84" s="176">
        <f>N(+AGO!W$24)</f>
        <v>0</v>
      </c>
      <c r="AB84" s="176">
        <f>N(+AGO!X$24)</f>
        <v>0</v>
      </c>
      <c r="AC84" s="170">
        <f>T(AGO!AB$24)</f>
      </c>
      <c r="AD84" s="40"/>
      <c r="AE84" s="151"/>
      <c r="AF84" s="151"/>
      <c r="AG84" s="151"/>
    </row>
    <row r="85" spans="1:33" ht="24.75" customHeight="1">
      <c r="A85" s="181" t="s">
        <v>312</v>
      </c>
      <c r="B85" s="163">
        <f>+DDJJ_CUAT_PAR!$G$30</f>
        <v>0</v>
      </c>
      <c r="C85" s="163">
        <f>+DDJJ_CUAT_PAR!$M$30</f>
        <v>0</v>
      </c>
      <c r="D85" s="163" t="str">
        <f>T(AGO!AA$2)</f>
        <v>X</v>
      </c>
      <c r="E85" s="163">
        <f>T(AGO!AA$3)</f>
      </c>
      <c r="F85" s="171">
        <f>N(+AGO!A$25)</f>
        <v>12</v>
      </c>
      <c r="G85" s="171">
        <f>T(+AGO!B$25)</f>
      </c>
      <c r="H85" s="172">
        <f>N(+AGO!C$25)</f>
        <v>0</v>
      </c>
      <c r="I85" s="171">
        <f>T(+AGO!D$25)</f>
      </c>
      <c r="J85" s="173">
        <f>N(+AGO!E$25)</f>
        <v>0</v>
      </c>
      <c r="K85" s="171">
        <f>T(+AGO!F$25)</f>
      </c>
      <c r="L85" s="170">
        <f>T(AGO!G$25)</f>
      </c>
      <c r="M85" s="173">
        <f>N(+AGO!H$25)</f>
        <v>0</v>
      </c>
      <c r="N85" s="174">
        <f>N(AGO!I$25)</f>
        <v>0</v>
      </c>
      <c r="O85" s="170">
        <f>N(AGO!J$25)</f>
        <v>0</v>
      </c>
      <c r="P85" s="170">
        <f>N(AGO!K$25)</f>
        <v>0</v>
      </c>
      <c r="Q85" s="170">
        <f>T(AGO!L$25)</f>
      </c>
      <c r="R85" s="171">
        <f>T(+AGO!M$25)</f>
      </c>
      <c r="S85" s="171">
        <f>T(AGO!N$25)</f>
      </c>
      <c r="T85" s="175">
        <f>N(+AGO!O$25)</f>
        <v>0</v>
      </c>
      <c r="U85" s="171">
        <f>N(+AGO!P$25)</f>
        <v>0</v>
      </c>
      <c r="V85" s="171">
        <f>N(+AGO!Q$25)</f>
        <v>3</v>
      </c>
      <c r="W85" s="176">
        <f>N(+AGO!R$25)</f>
        <v>0</v>
      </c>
      <c r="X85" s="176">
        <f>N(+AGO!S$25)</f>
        <v>0</v>
      </c>
      <c r="Y85" s="176">
        <f>N(+AGO!T$25)</f>
        <v>0</v>
      </c>
      <c r="Z85" s="176">
        <f>N(+AGO!U$25)</f>
        <v>0</v>
      </c>
      <c r="AA85" s="176">
        <f>N(+AGO!W$25)</f>
        <v>0</v>
      </c>
      <c r="AB85" s="176">
        <f>N(+AGO!X$25)</f>
        <v>0</v>
      </c>
      <c r="AC85" s="170">
        <f>T(AGO!AB$25)</f>
      </c>
      <c r="AD85" s="40"/>
      <c r="AE85" s="151"/>
      <c r="AF85" s="151"/>
      <c r="AG85" s="151"/>
    </row>
    <row r="86" spans="1:33" ht="24.75" customHeight="1">
      <c r="A86" s="181" t="s">
        <v>312</v>
      </c>
      <c r="B86" s="163">
        <f>+DDJJ_CUAT_PAR!$G$30</f>
        <v>0</v>
      </c>
      <c r="C86" s="163">
        <f>+DDJJ_CUAT_PAR!$M$30</f>
        <v>0</v>
      </c>
      <c r="D86" s="163" t="str">
        <f>T(AGO!AA$2)</f>
        <v>X</v>
      </c>
      <c r="E86" s="163">
        <f>T(AGO!AA$3)</f>
      </c>
      <c r="F86" s="171">
        <f>N(+AGO!A$26)</f>
        <v>13</v>
      </c>
      <c r="G86" s="171">
        <f>T(+AGO!B$26)</f>
      </c>
      <c r="H86" s="172">
        <f>N(+AGO!C$26)</f>
        <v>0</v>
      </c>
      <c r="I86" s="171">
        <f>T(+AGO!D$26)</f>
      </c>
      <c r="J86" s="173">
        <f>N(+AGO!E$26)</f>
        <v>0</v>
      </c>
      <c r="K86" s="171">
        <f>T(+AGO!F$26)</f>
      </c>
      <c r="L86" s="170">
        <f>T(AGO!G$26)</f>
      </c>
      <c r="M86" s="173">
        <f>N(+AGO!H$26)</f>
        <v>0</v>
      </c>
      <c r="N86" s="174">
        <f>N(AGO!I$26)</f>
        <v>0</v>
      </c>
      <c r="O86" s="170">
        <f>N(AGO!J$26)</f>
        <v>0</v>
      </c>
      <c r="P86" s="170">
        <f>N(AGO!K$26)</f>
        <v>0</v>
      </c>
      <c r="Q86" s="170">
        <f>T(AGO!L$26)</f>
      </c>
      <c r="R86" s="171">
        <f>T(+AGO!M$26)</f>
      </c>
      <c r="S86" s="171">
        <f>T(AGO!N$26)</f>
      </c>
      <c r="T86" s="175">
        <f>N(+AGO!O$26)</f>
        <v>0</v>
      </c>
      <c r="U86" s="171">
        <f>N(+AGO!P$26)</f>
        <v>0</v>
      </c>
      <c r="V86" s="171">
        <f>N(+AGO!Q$26)</f>
        <v>3</v>
      </c>
      <c r="W86" s="176">
        <f>N(+AGO!R$26)</f>
        <v>0</v>
      </c>
      <c r="X86" s="176">
        <f>N(+AGO!S$26)</f>
        <v>0</v>
      </c>
      <c r="Y86" s="176">
        <f>N(+AGO!T$26)</f>
        <v>0</v>
      </c>
      <c r="Z86" s="176">
        <f>N(+AGO!U$26)</f>
        <v>0</v>
      </c>
      <c r="AA86" s="176">
        <f>N(+AGO!W$26)</f>
        <v>0</v>
      </c>
      <c r="AB86" s="176">
        <f>N(+AGO!X$26)</f>
        <v>0</v>
      </c>
      <c r="AC86" s="170">
        <f>T(AGO!AB$26)</f>
      </c>
      <c r="AD86" s="40"/>
      <c r="AE86" s="151"/>
      <c r="AF86" s="151"/>
      <c r="AG86" s="151"/>
    </row>
    <row r="87" spans="1:33" ht="24.75" customHeight="1">
      <c r="A87" s="181" t="s">
        <v>312</v>
      </c>
      <c r="B87" s="163">
        <f>+DDJJ_CUAT_PAR!$G$30</f>
        <v>0</v>
      </c>
      <c r="C87" s="163">
        <f>+DDJJ_CUAT_PAR!$M$30</f>
        <v>0</v>
      </c>
      <c r="D87" s="163" t="str">
        <f>T(AGO!AA$2)</f>
        <v>X</v>
      </c>
      <c r="E87" s="163">
        <f>T(AGO!AA$3)</f>
      </c>
      <c r="F87" s="171">
        <f>N(+AGO!A$27)</f>
        <v>14</v>
      </c>
      <c r="G87" s="171">
        <f>T(+AGO!B$27)</f>
      </c>
      <c r="H87" s="172">
        <f>N(+AGO!C$27)</f>
        <v>0</v>
      </c>
      <c r="I87" s="171">
        <f>T(+AGO!D$27)</f>
      </c>
      <c r="J87" s="173">
        <f>N(+AGO!E$27)</f>
        <v>0</v>
      </c>
      <c r="K87" s="171">
        <f>T(+AGO!F$27)</f>
      </c>
      <c r="L87" s="170">
        <f>T(AGO!G$27)</f>
      </c>
      <c r="M87" s="173">
        <f>N(+AGO!H$27)</f>
        <v>0</v>
      </c>
      <c r="N87" s="174">
        <f>N(AGO!I$27)</f>
        <v>0</v>
      </c>
      <c r="O87" s="170">
        <f>N(AGO!J$27)</f>
        <v>0</v>
      </c>
      <c r="P87" s="170">
        <f>N(AGO!K$27)</f>
        <v>0</v>
      </c>
      <c r="Q87" s="170">
        <f>T(AGO!L$27)</f>
      </c>
      <c r="R87" s="171">
        <f>T(+AGO!M$27)</f>
      </c>
      <c r="S87" s="171">
        <f>T(AGO!N$27)</f>
      </c>
      <c r="T87" s="175">
        <f>N(+AGO!O$27)</f>
        <v>0</v>
      </c>
      <c r="U87" s="171">
        <f>N(+AGO!P$27)</f>
        <v>0</v>
      </c>
      <c r="V87" s="171">
        <f>N(+AGO!Q$27)</f>
        <v>3</v>
      </c>
      <c r="W87" s="176">
        <f>N(+AGO!R$27)</f>
        <v>0</v>
      </c>
      <c r="X87" s="176">
        <f>N(+AGO!S$27)</f>
        <v>0</v>
      </c>
      <c r="Y87" s="176">
        <f>N(+AGO!T$27)</f>
        <v>0</v>
      </c>
      <c r="Z87" s="176">
        <f>N(+AGO!U$27)</f>
        <v>0</v>
      </c>
      <c r="AA87" s="176">
        <f>N(+AGO!W$27)</f>
        <v>0</v>
      </c>
      <c r="AB87" s="176">
        <f>N(+AGO!X$27)</f>
        <v>0</v>
      </c>
      <c r="AC87" s="170">
        <f>T(AGO!AB$27)</f>
      </c>
      <c r="AD87" s="40"/>
      <c r="AE87" s="151"/>
      <c r="AF87" s="151"/>
      <c r="AG87" s="151"/>
    </row>
    <row r="88" spans="1:33" ht="24.75" customHeight="1">
      <c r="A88" s="181" t="s">
        <v>312</v>
      </c>
      <c r="B88" s="163">
        <f>+DDJJ_CUAT_PAR!$G$30</f>
        <v>0</v>
      </c>
      <c r="C88" s="163">
        <f>+DDJJ_CUAT_PAR!$M$30</f>
        <v>0</v>
      </c>
      <c r="D88" s="163" t="str">
        <f>T(AGO!AA$2)</f>
        <v>X</v>
      </c>
      <c r="E88" s="163">
        <f>T(AGO!AA$3)</f>
      </c>
      <c r="F88" s="171">
        <f>N(+AGO!A$28)</f>
        <v>15</v>
      </c>
      <c r="G88" s="171">
        <f>T(+AGO!B$28)</f>
      </c>
      <c r="H88" s="172">
        <f>N(+AGO!C$28)</f>
        <v>0</v>
      </c>
      <c r="I88" s="171">
        <f>T(+AGO!D$28)</f>
      </c>
      <c r="J88" s="173">
        <f>N(+AGO!E$28)</f>
        <v>0</v>
      </c>
      <c r="K88" s="171">
        <f>T(+AGO!F$28)</f>
      </c>
      <c r="L88" s="170">
        <f>T(AGO!G$28)</f>
      </c>
      <c r="M88" s="173">
        <f>N(+AGO!H$28)</f>
        <v>0</v>
      </c>
      <c r="N88" s="174">
        <f>N(AGO!I$28)</f>
        <v>0</v>
      </c>
      <c r="O88" s="170">
        <f>N(AGO!J$28)</f>
        <v>0</v>
      </c>
      <c r="P88" s="170">
        <f>N(AGO!K$28)</f>
        <v>0</v>
      </c>
      <c r="Q88" s="170">
        <f>T(AGO!L$28)</f>
      </c>
      <c r="R88" s="171">
        <f>T(+AGO!M$28)</f>
      </c>
      <c r="S88" s="171">
        <f>T(AGO!N$28)</f>
      </c>
      <c r="T88" s="175">
        <f>N(+AGO!O$28)</f>
        <v>0</v>
      </c>
      <c r="U88" s="171">
        <f>N(+AGO!P$28)</f>
        <v>0</v>
      </c>
      <c r="V88" s="171">
        <f>N(+AGO!Q$28)</f>
        <v>3</v>
      </c>
      <c r="W88" s="176">
        <f>N(+AGO!R$28)</f>
        <v>0</v>
      </c>
      <c r="X88" s="176">
        <f>N(+AGO!S$28)</f>
        <v>0</v>
      </c>
      <c r="Y88" s="176">
        <f>N(+AGO!T$28)</f>
        <v>0</v>
      </c>
      <c r="Z88" s="176">
        <f>N(+AGO!U$28)</f>
        <v>0</v>
      </c>
      <c r="AA88" s="176">
        <f>N(+AGO!W$28)</f>
        <v>0</v>
      </c>
      <c r="AB88" s="176">
        <f>N(+AGO!X$28)</f>
        <v>0</v>
      </c>
      <c r="AC88" s="170">
        <f>T(AGO!AB$28)</f>
      </c>
      <c r="AD88" s="40"/>
      <c r="AE88" s="151"/>
      <c r="AF88" s="151"/>
      <c r="AG88" s="151"/>
    </row>
    <row r="89" spans="1:33" ht="24.75" customHeight="1">
      <c r="A89" s="181" t="s">
        <v>312</v>
      </c>
      <c r="B89" s="163">
        <f>+DDJJ_CUAT_PAR!$G$30</f>
        <v>0</v>
      </c>
      <c r="C89" s="163">
        <f>+DDJJ_CUAT_PAR!$M$30</f>
        <v>0</v>
      </c>
      <c r="D89" s="163" t="str">
        <f>T(AGO!AA$2)</f>
        <v>X</v>
      </c>
      <c r="E89" s="163">
        <f>T(AGO!AA$3)</f>
      </c>
      <c r="F89" s="171">
        <f>N(+AGO!A$29)</f>
        <v>16</v>
      </c>
      <c r="G89" s="171">
        <f>T(+AGO!B$29)</f>
      </c>
      <c r="H89" s="172">
        <f>N(+AGO!C$29)</f>
        <v>0</v>
      </c>
      <c r="I89" s="171">
        <f>T(+AGO!D$29)</f>
      </c>
      <c r="J89" s="173">
        <f>N(+AGO!E$29)</f>
        <v>0</v>
      </c>
      <c r="K89" s="171">
        <f>T(+AGO!F$29)</f>
      </c>
      <c r="L89" s="170">
        <f>T(AGO!G$29)</f>
      </c>
      <c r="M89" s="173">
        <f>N(+AGO!H$29)</f>
        <v>0</v>
      </c>
      <c r="N89" s="174">
        <f>N(AGO!I$29)</f>
        <v>0</v>
      </c>
      <c r="O89" s="170">
        <f>N(AGO!J$29)</f>
        <v>0</v>
      </c>
      <c r="P89" s="170">
        <f>N(AGO!K$29)</f>
        <v>0</v>
      </c>
      <c r="Q89" s="170">
        <f>T(AGO!L$29)</f>
      </c>
      <c r="R89" s="171">
        <f>T(+AGO!M$29)</f>
      </c>
      <c r="S89" s="171">
        <f>T(AGO!N$29)</f>
      </c>
      <c r="T89" s="175">
        <f>N(+AGO!O$29)</f>
        <v>0</v>
      </c>
      <c r="U89" s="171">
        <f>N(+AGO!P$29)</f>
        <v>0</v>
      </c>
      <c r="V89" s="171">
        <f>N(+AGO!Q$29)</f>
        <v>3</v>
      </c>
      <c r="W89" s="176">
        <f>N(+AGO!R$29)</f>
        <v>0</v>
      </c>
      <c r="X89" s="176">
        <f>N(+AGO!S$29)</f>
        <v>0</v>
      </c>
      <c r="Y89" s="176">
        <f>N(+AGO!T$29)</f>
        <v>0</v>
      </c>
      <c r="Z89" s="176">
        <f>N(+AGO!U$29)</f>
        <v>0</v>
      </c>
      <c r="AA89" s="176">
        <f>N(+AGO!W$29)</f>
        <v>0</v>
      </c>
      <c r="AB89" s="176">
        <f>N(+AGO!X$29)</f>
        <v>0</v>
      </c>
      <c r="AC89" s="170">
        <f>T(AGO!AB$29)</f>
      </c>
      <c r="AD89" s="40"/>
      <c r="AE89" s="151"/>
      <c r="AF89" s="151"/>
      <c r="AG89" s="151"/>
    </row>
    <row r="90" spans="1:33" ht="24.75" customHeight="1">
      <c r="A90" s="181" t="s">
        <v>312</v>
      </c>
      <c r="B90" s="163">
        <f>+DDJJ_CUAT_PAR!$G$30</f>
        <v>0</v>
      </c>
      <c r="C90" s="163">
        <f>+DDJJ_CUAT_PAR!$M$30</f>
        <v>0</v>
      </c>
      <c r="D90" s="163" t="str">
        <f>T(AGO!AA$2)</f>
        <v>X</v>
      </c>
      <c r="E90" s="163">
        <f>T(AGO!AA$3)</f>
      </c>
      <c r="F90" s="171">
        <f>N(+AGO!A$30)</f>
        <v>17</v>
      </c>
      <c r="G90" s="171">
        <f>T(+AGO!B$30)</f>
      </c>
      <c r="H90" s="172">
        <f>N(+AGO!C$30)</f>
        <v>0</v>
      </c>
      <c r="I90" s="171">
        <f>T(+AGO!D$30)</f>
      </c>
      <c r="J90" s="173">
        <f>N(+AGO!E$30)</f>
        <v>0</v>
      </c>
      <c r="K90" s="171">
        <f>T(+AGO!F$30)</f>
      </c>
      <c r="L90" s="170">
        <f>T(AGO!G$30)</f>
      </c>
      <c r="M90" s="173">
        <f>N(+AGO!H$30)</f>
        <v>0</v>
      </c>
      <c r="N90" s="174">
        <f>N(AGO!I$30)</f>
        <v>0</v>
      </c>
      <c r="O90" s="170">
        <f>N(AGO!J$30)</f>
        <v>0</v>
      </c>
      <c r="P90" s="170">
        <f>N(AGO!K$30)</f>
        <v>0</v>
      </c>
      <c r="Q90" s="170">
        <f>T(AGO!L$30)</f>
      </c>
      <c r="R90" s="171">
        <f>T(+AGO!M$30)</f>
      </c>
      <c r="S90" s="171">
        <f>T(AGO!N$30)</f>
      </c>
      <c r="T90" s="175">
        <f>N(+AGO!O$30)</f>
        <v>0</v>
      </c>
      <c r="U90" s="171">
        <f>N(+AGO!P$30)</f>
        <v>0</v>
      </c>
      <c r="V90" s="171">
        <f>N(+AGO!Q$30)</f>
        <v>3</v>
      </c>
      <c r="W90" s="176">
        <f>N(+AGO!R$30)</f>
        <v>0</v>
      </c>
      <c r="X90" s="176">
        <f>N(+AGO!S$30)</f>
        <v>0</v>
      </c>
      <c r="Y90" s="176">
        <f>N(+AGO!T$30)</f>
        <v>0</v>
      </c>
      <c r="Z90" s="176">
        <f>N(+AGO!U$30)</f>
        <v>0</v>
      </c>
      <c r="AA90" s="176">
        <f>N(+AGO!W$30)</f>
        <v>0</v>
      </c>
      <c r="AB90" s="176">
        <f>N(+AGO!X$30)</f>
        <v>0</v>
      </c>
      <c r="AC90" s="170">
        <f>T(AGO!AB$30)</f>
      </c>
      <c r="AD90" s="40"/>
      <c r="AE90" s="151"/>
      <c r="AF90" s="151"/>
      <c r="AG90" s="151"/>
    </row>
    <row r="91" spans="1:33" ht="24.75" customHeight="1">
      <c r="A91" s="181" t="s">
        <v>312</v>
      </c>
      <c r="B91" s="163">
        <f>+DDJJ_CUAT_PAR!$G$30</f>
        <v>0</v>
      </c>
      <c r="C91" s="163">
        <f>+DDJJ_CUAT_PAR!$M$30</f>
        <v>0</v>
      </c>
      <c r="D91" s="163" t="str">
        <f>T(AGO!AA$2)</f>
        <v>X</v>
      </c>
      <c r="E91" s="163">
        <f>T(AGO!AA$3)</f>
      </c>
      <c r="F91" s="171">
        <f>N(+AGO!A$31)</f>
        <v>18</v>
      </c>
      <c r="G91" s="171">
        <f>T(+AGO!B$31)</f>
      </c>
      <c r="H91" s="172">
        <f>N(+AGO!C$31)</f>
        <v>0</v>
      </c>
      <c r="I91" s="171">
        <f>T(+AGO!D$31)</f>
      </c>
      <c r="J91" s="173">
        <f>N(+AGO!E$31)</f>
        <v>0</v>
      </c>
      <c r="K91" s="171">
        <f>T(+AGO!F$31)</f>
      </c>
      <c r="L91" s="170">
        <f>T(AGO!G$31)</f>
      </c>
      <c r="M91" s="173">
        <f>N(+AGO!H$31)</f>
        <v>0</v>
      </c>
      <c r="N91" s="174">
        <f>N(AGO!I$31)</f>
        <v>0</v>
      </c>
      <c r="O91" s="170">
        <f>N(AGO!J$31)</f>
        <v>0</v>
      </c>
      <c r="P91" s="170">
        <f>N(AGO!K$31)</f>
        <v>0</v>
      </c>
      <c r="Q91" s="170">
        <f>T(AGO!L$31)</f>
      </c>
      <c r="R91" s="171">
        <f>T(+AGO!M$31)</f>
      </c>
      <c r="S91" s="171">
        <f>T(AGO!N$31)</f>
      </c>
      <c r="T91" s="175">
        <f>N(+AGO!O$31)</f>
        <v>0</v>
      </c>
      <c r="U91" s="171">
        <f>N(+AGO!P$31)</f>
        <v>0</v>
      </c>
      <c r="V91" s="171">
        <f>N(+AGO!Q$31)</f>
        <v>3</v>
      </c>
      <c r="W91" s="176">
        <f>N(+AGO!R$31)</f>
        <v>0</v>
      </c>
      <c r="X91" s="176">
        <f>N(+AGO!S$31)</f>
        <v>0</v>
      </c>
      <c r="Y91" s="176">
        <f>N(+AGO!T$31)</f>
        <v>0</v>
      </c>
      <c r="Z91" s="176">
        <f>N(+AGO!U$31)</f>
        <v>0</v>
      </c>
      <c r="AA91" s="176">
        <f>N(+AGO!W$31)</f>
        <v>0</v>
      </c>
      <c r="AB91" s="176">
        <f>N(+AGO!X$31)</f>
        <v>0</v>
      </c>
      <c r="AC91" s="170">
        <f>T(AGO!AB$31)</f>
      </c>
      <c r="AD91" s="40"/>
      <c r="AE91" s="151"/>
      <c r="AF91" s="151"/>
      <c r="AG91" s="151"/>
    </row>
    <row r="92" spans="1:33" ht="12.75" customHeight="1">
      <c r="A92" s="151"/>
      <c r="B92" s="151"/>
      <c r="C92" s="151"/>
      <c r="D92" s="151"/>
      <c r="E92" s="151"/>
      <c r="F92" s="151"/>
      <c r="G92" s="151"/>
      <c r="H92" s="151"/>
      <c r="I92" s="151"/>
      <c r="J92" s="151"/>
      <c r="K92" s="151"/>
      <c r="L92" s="151"/>
      <c r="M92" s="151"/>
      <c r="N92" s="151"/>
      <c r="O92" s="151"/>
      <c r="P92" s="151"/>
      <c r="Q92" s="151"/>
      <c r="R92" s="40"/>
      <c r="S92" s="40"/>
      <c r="T92" s="40"/>
      <c r="U92" s="40"/>
      <c r="V92" s="40"/>
      <c r="W92" s="40"/>
      <c r="X92" s="40"/>
      <c r="Y92" s="40"/>
      <c r="Z92" s="40"/>
      <c r="AA92" s="40"/>
      <c r="AB92" s="40"/>
      <c r="AC92" s="40"/>
      <c r="AD92" s="40"/>
      <c r="AE92" s="151"/>
      <c r="AF92" s="151"/>
      <c r="AG92" s="151"/>
    </row>
    <row r="93" spans="1:33" ht="12.75" customHeight="1">
      <c r="A93" s="151"/>
      <c r="B93" s="151"/>
      <c r="C93" s="151"/>
      <c r="D93" s="151"/>
      <c r="E93" s="151"/>
      <c r="F93" s="151"/>
      <c r="G93" s="151"/>
      <c r="H93" s="151"/>
      <c r="I93" s="151"/>
      <c r="J93" s="151"/>
      <c r="K93" s="151"/>
      <c r="L93" s="151"/>
      <c r="M93" s="151"/>
      <c r="N93" s="151"/>
      <c r="O93" s="151"/>
      <c r="P93" s="151"/>
      <c r="Q93" s="151"/>
      <c r="R93" s="40"/>
      <c r="S93" s="40"/>
      <c r="T93" s="40"/>
      <c r="U93" s="40"/>
      <c r="V93" s="40"/>
      <c r="W93" s="40"/>
      <c r="X93" s="40"/>
      <c r="Y93" s="40"/>
      <c r="Z93" s="40"/>
      <c r="AA93" s="40"/>
      <c r="AB93" s="40"/>
      <c r="AC93" s="40"/>
      <c r="AD93" s="40"/>
      <c r="AE93" s="151"/>
      <c r="AF93" s="151"/>
      <c r="AG93" s="151"/>
    </row>
    <row r="94" spans="1:33" ht="12.75" customHeight="1">
      <c r="A94" s="151"/>
      <c r="B94" s="151"/>
      <c r="C94" s="151"/>
      <c r="D94" s="151"/>
      <c r="E94" s="151"/>
      <c r="F94" s="151"/>
      <c r="G94" s="151"/>
      <c r="H94" s="151"/>
      <c r="I94" s="151"/>
      <c r="J94" s="151"/>
      <c r="K94" s="151"/>
      <c r="L94" s="151"/>
      <c r="M94" s="151"/>
      <c r="N94" s="151"/>
      <c r="O94" s="151"/>
      <c r="P94" s="151"/>
      <c r="Q94" s="151"/>
      <c r="R94" s="40"/>
      <c r="S94" s="40"/>
      <c r="T94" s="40"/>
      <c r="U94" s="40"/>
      <c r="V94" s="40"/>
      <c r="W94" s="40"/>
      <c r="X94" s="40"/>
      <c r="Y94" s="40"/>
      <c r="Z94" s="40"/>
      <c r="AA94" s="40"/>
      <c r="AB94" s="40"/>
      <c r="AC94" s="40"/>
      <c r="AD94" s="40"/>
      <c r="AE94" s="151"/>
      <c r="AF94" s="151"/>
      <c r="AG94" s="151"/>
    </row>
    <row r="95" spans="1:33" ht="12.75" customHeight="1">
      <c r="A95" s="151"/>
      <c r="B95" s="151"/>
      <c r="C95" s="151"/>
      <c r="D95" s="151"/>
      <c r="E95" s="151"/>
      <c r="F95" s="151"/>
      <c r="G95" s="151"/>
      <c r="H95" s="151"/>
      <c r="I95" s="151"/>
      <c r="J95" s="151"/>
      <c r="K95" s="151"/>
      <c r="L95" s="151"/>
      <c r="M95" s="151"/>
      <c r="N95" s="151"/>
      <c r="O95" s="151"/>
      <c r="P95" s="151"/>
      <c r="Q95" s="151"/>
      <c r="R95" s="40"/>
      <c r="S95" s="40"/>
      <c r="T95" s="40"/>
      <c r="U95" s="40"/>
      <c r="V95" s="40"/>
      <c r="W95" s="40"/>
      <c r="X95" s="40"/>
      <c r="Y95" s="40"/>
      <c r="Z95" s="40"/>
      <c r="AA95" s="40"/>
      <c r="AB95" s="40"/>
      <c r="AC95" s="40"/>
      <c r="AD95" s="40"/>
      <c r="AE95" s="151"/>
      <c r="AF95" s="151"/>
      <c r="AG95" s="151"/>
    </row>
    <row r="96" spans="1:33" ht="12.75" customHeight="1">
      <c r="A96" s="151"/>
      <c r="B96" s="151"/>
      <c r="C96" s="151"/>
      <c r="D96" s="151"/>
      <c r="E96" s="151"/>
      <c r="F96" s="151"/>
      <c r="G96" s="151"/>
      <c r="H96" s="151"/>
      <c r="I96" s="151"/>
      <c r="J96" s="151"/>
      <c r="K96" s="151"/>
      <c r="L96" s="151"/>
      <c r="M96" s="151"/>
      <c r="N96" s="151"/>
      <c r="O96" s="151"/>
      <c r="P96" s="151"/>
      <c r="Q96" s="151"/>
      <c r="R96" s="40"/>
      <c r="S96" s="40"/>
      <c r="T96" s="40"/>
      <c r="U96" s="40"/>
      <c r="V96" s="40"/>
      <c r="W96" s="40"/>
      <c r="X96" s="40"/>
      <c r="Y96" s="40"/>
      <c r="Z96" s="40"/>
      <c r="AA96" s="40"/>
      <c r="AB96" s="40"/>
      <c r="AC96" s="40"/>
      <c r="AD96" s="40"/>
      <c r="AE96" s="151"/>
      <c r="AF96" s="151"/>
      <c r="AG96" s="151"/>
    </row>
    <row r="97" spans="1:33" ht="12.75" customHeight="1">
      <c r="A97" s="151"/>
      <c r="B97" s="151"/>
      <c r="C97" s="151"/>
      <c r="D97" s="151"/>
      <c r="E97" s="151"/>
      <c r="F97" s="151"/>
      <c r="G97" s="151"/>
      <c r="H97" s="151"/>
      <c r="I97" s="151"/>
      <c r="J97" s="151"/>
      <c r="K97" s="151"/>
      <c r="L97" s="151"/>
      <c r="M97" s="151"/>
      <c r="N97" s="151"/>
      <c r="O97" s="151"/>
      <c r="P97" s="151"/>
      <c r="Q97" s="151"/>
      <c r="R97" s="40"/>
      <c r="S97" s="40"/>
      <c r="T97" s="40"/>
      <c r="U97" s="40"/>
      <c r="V97" s="40"/>
      <c r="W97" s="40"/>
      <c r="X97" s="40"/>
      <c r="Y97" s="40"/>
      <c r="Z97" s="40"/>
      <c r="AA97" s="40"/>
      <c r="AB97" s="40"/>
      <c r="AC97" s="40"/>
      <c r="AD97" s="40"/>
      <c r="AE97" s="151"/>
      <c r="AF97" s="151"/>
      <c r="AG97" s="151"/>
    </row>
    <row r="98" spans="1:33" ht="12.75" customHeight="1">
      <c r="A98" s="151"/>
      <c r="B98" s="151"/>
      <c r="C98" s="151"/>
      <c r="D98" s="151"/>
      <c r="E98" s="151"/>
      <c r="F98" s="151"/>
      <c r="G98" s="151"/>
      <c r="H98" s="151"/>
      <c r="I98" s="151"/>
      <c r="J98" s="151"/>
      <c r="K98" s="151"/>
      <c r="L98" s="151"/>
      <c r="M98" s="151"/>
      <c r="N98" s="151"/>
      <c r="O98" s="151"/>
      <c r="P98" s="151"/>
      <c r="Q98" s="151"/>
      <c r="R98" s="40"/>
      <c r="S98" s="40"/>
      <c r="T98" s="40"/>
      <c r="U98" s="40"/>
      <c r="V98" s="40"/>
      <c r="W98" s="40"/>
      <c r="X98" s="40"/>
      <c r="Y98" s="40"/>
      <c r="Z98" s="40"/>
      <c r="AA98" s="40"/>
      <c r="AB98" s="40"/>
      <c r="AC98" s="40"/>
      <c r="AD98" s="40"/>
      <c r="AE98" s="151"/>
      <c r="AF98" s="151"/>
      <c r="AG98" s="151"/>
    </row>
    <row r="99" spans="1:33" ht="12.75" customHeight="1">
      <c r="A99" s="151"/>
      <c r="B99" s="151"/>
      <c r="C99" s="151"/>
      <c r="D99" s="151"/>
      <c r="E99" s="151"/>
      <c r="F99" s="151"/>
      <c r="G99" s="151"/>
      <c r="H99" s="151"/>
      <c r="I99" s="151"/>
      <c r="J99" s="151"/>
      <c r="K99" s="151"/>
      <c r="L99" s="151"/>
      <c r="M99" s="151"/>
      <c r="N99" s="151"/>
      <c r="O99" s="151"/>
      <c r="P99" s="151"/>
      <c r="Q99" s="151"/>
      <c r="R99" s="40"/>
      <c r="S99" s="40"/>
      <c r="T99" s="40"/>
      <c r="U99" s="40"/>
      <c r="V99" s="40"/>
      <c r="W99" s="40"/>
      <c r="X99" s="40"/>
      <c r="Y99" s="40"/>
      <c r="Z99" s="40"/>
      <c r="AA99" s="40"/>
      <c r="AB99" s="40"/>
      <c r="AC99" s="40"/>
      <c r="AD99" s="40"/>
      <c r="AE99" s="151"/>
      <c r="AF99" s="151"/>
      <c r="AG99" s="151"/>
    </row>
    <row r="100" spans="1:33" ht="12.75" customHeight="1">
      <c r="A100" s="151"/>
      <c r="B100" s="151"/>
      <c r="C100" s="151"/>
      <c r="D100" s="151"/>
      <c r="E100" s="151"/>
      <c r="F100" s="151"/>
      <c r="G100" s="151"/>
      <c r="H100" s="151"/>
      <c r="I100" s="151"/>
      <c r="J100" s="151"/>
      <c r="K100" s="151"/>
      <c r="L100" s="151"/>
      <c r="M100" s="151"/>
      <c r="N100" s="151"/>
      <c r="O100" s="151"/>
      <c r="P100" s="151"/>
      <c r="Q100" s="151"/>
      <c r="R100" s="40"/>
      <c r="S100" s="40"/>
      <c r="T100" s="40"/>
      <c r="U100" s="40"/>
      <c r="V100" s="40"/>
      <c r="W100" s="40"/>
      <c r="X100" s="40"/>
      <c r="Y100" s="40"/>
      <c r="Z100" s="40"/>
      <c r="AA100" s="40"/>
      <c r="AB100" s="40"/>
      <c r="AC100" s="40"/>
      <c r="AD100" s="40"/>
      <c r="AE100" s="151"/>
      <c r="AF100" s="151"/>
      <c r="AG100" s="151"/>
    </row>
    <row r="101" spans="1:33" ht="12.75" customHeight="1">
      <c r="A101" s="151"/>
      <c r="B101" s="151"/>
      <c r="C101" s="151"/>
      <c r="D101" s="151"/>
      <c r="E101" s="151"/>
      <c r="F101" s="151"/>
      <c r="G101" s="151"/>
      <c r="H101" s="151"/>
      <c r="I101" s="151"/>
      <c r="J101" s="151"/>
      <c r="K101" s="151"/>
      <c r="L101" s="151"/>
      <c r="M101" s="151"/>
      <c r="N101" s="151"/>
      <c r="O101" s="151"/>
      <c r="P101" s="151"/>
      <c r="Q101" s="151"/>
      <c r="R101" s="40"/>
      <c r="S101" s="40"/>
      <c r="T101" s="40"/>
      <c r="U101" s="40"/>
      <c r="V101" s="40"/>
      <c r="W101" s="40"/>
      <c r="X101" s="40"/>
      <c r="Y101" s="40"/>
      <c r="Z101" s="40"/>
      <c r="AA101" s="40"/>
      <c r="AB101" s="40"/>
      <c r="AC101" s="40"/>
      <c r="AD101" s="40"/>
      <c r="AE101" s="151"/>
      <c r="AF101" s="151"/>
      <c r="AG101" s="151"/>
    </row>
    <row r="102" spans="1:33" ht="12.75" customHeight="1">
      <c r="A102" s="151"/>
      <c r="B102" s="151"/>
      <c r="C102" s="151"/>
      <c r="D102" s="151"/>
      <c r="E102" s="151"/>
      <c r="F102" s="151"/>
      <c r="G102" s="151"/>
      <c r="H102" s="151"/>
      <c r="I102" s="151"/>
      <c r="J102" s="151"/>
      <c r="K102" s="151"/>
      <c r="L102" s="151"/>
      <c r="M102" s="151"/>
      <c r="N102" s="151"/>
      <c r="O102" s="151"/>
      <c r="P102" s="151"/>
      <c r="Q102" s="151"/>
      <c r="R102" s="40"/>
      <c r="S102" s="40"/>
      <c r="T102" s="40"/>
      <c r="U102" s="40"/>
      <c r="V102" s="40"/>
      <c r="W102" s="40"/>
      <c r="X102" s="40"/>
      <c r="Y102" s="40"/>
      <c r="Z102" s="40"/>
      <c r="AA102" s="40"/>
      <c r="AB102" s="40"/>
      <c r="AC102" s="40"/>
      <c r="AD102" s="40"/>
      <c r="AE102" s="151"/>
      <c r="AF102" s="151"/>
      <c r="AG102" s="151"/>
    </row>
    <row r="103" spans="1:33" ht="12.75" customHeight="1">
      <c r="A103" s="151"/>
      <c r="B103" s="151"/>
      <c r="C103" s="151"/>
      <c r="D103" s="151"/>
      <c r="E103" s="151"/>
      <c r="F103" s="151"/>
      <c r="G103" s="151"/>
      <c r="H103" s="151"/>
      <c r="I103" s="151"/>
      <c r="J103" s="151"/>
      <c r="K103" s="151"/>
      <c r="L103" s="151"/>
      <c r="M103" s="151"/>
      <c r="N103" s="151"/>
      <c r="O103" s="151"/>
      <c r="P103" s="151"/>
      <c r="Q103" s="151"/>
      <c r="R103" s="40"/>
      <c r="S103" s="40"/>
      <c r="T103" s="40"/>
      <c r="U103" s="40"/>
      <c r="V103" s="40"/>
      <c r="W103" s="40"/>
      <c r="X103" s="40"/>
      <c r="Y103" s="40"/>
      <c r="Z103" s="40"/>
      <c r="AA103" s="40"/>
      <c r="AB103" s="40"/>
      <c r="AC103" s="40"/>
      <c r="AD103" s="40"/>
      <c r="AE103" s="151"/>
      <c r="AF103" s="151"/>
      <c r="AG103" s="151"/>
    </row>
    <row r="104" spans="1:33" ht="12.75" customHeight="1">
      <c r="A104" s="151"/>
      <c r="B104" s="151"/>
      <c r="C104" s="151"/>
      <c r="D104" s="151"/>
      <c r="E104" s="151"/>
      <c r="F104" s="151"/>
      <c r="G104" s="151"/>
      <c r="H104" s="151"/>
      <c r="I104" s="151"/>
      <c r="J104" s="151"/>
      <c r="K104" s="151"/>
      <c r="L104" s="151"/>
      <c r="M104" s="151"/>
      <c r="N104" s="151"/>
      <c r="O104" s="151"/>
      <c r="P104" s="151"/>
      <c r="Q104" s="151"/>
      <c r="R104" s="40"/>
      <c r="S104" s="40"/>
      <c r="T104" s="40"/>
      <c r="U104" s="40"/>
      <c r="V104" s="40"/>
      <c r="W104" s="40"/>
      <c r="X104" s="40"/>
      <c r="Y104" s="40"/>
      <c r="Z104" s="40"/>
      <c r="AA104" s="40"/>
      <c r="AB104" s="40"/>
      <c r="AC104" s="40"/>
      <c r="AD104" s="40"/>
      <c r="AE104" s="151"/>
      <c r="AF104" s="151"/>
      <c r="AG104" s="151"/>
    </row>
    <row r="105" spans="1:33" ht="12.75" customHeight="1">
      <c r="A105" s="151"/>
      <c r="B105" s="151"/>
      <c r="C105" s="151"/>
      <c r="D105" s="151"/>
      <c r="E105" s="151"/>
      <c r="F105" s="151"/>
      <c r="G105" s="151"/>
      <c r="H105" s="151"/>
      <c r="I105" s="151"/>
      <c r="J105" s="151"/>
      <c r="K105" s="151"/>
      <c r="L105" s="151"/>
      <c r="M105" s="151"/>
      <c r="N105" s="151"/>
      <c r="O105" s="151"/>
      <c r="P105" s="151"/>
      <c r="Q105" s="151"/>
      <c r="R105" s="40"/>
      <c r="S105" s="40"/>
      <c r="T105" s="40"/>
      <c r="U105" s="40"/>
      <c r="V105" s="40"/>
      <c r="W105" s="40"/>
      <c r="X105" s="40"/>
      <c r="Y105" s="40"/>
      <c r="Z105" s="40"/>
      <c r="AA105" s="40"/>
      <c r="AB105" s="40"/>
      <c r="AC105" s="40"/>
      <c r="AD105" s="40"/>
      <c r="AE105" s="151"/>
      <c r="AF105" s="151"/>
      <c r="AG105" s="151"/>
    </row>
    <row r="106" spans="1:33" ht="12.75" customHeight="1">
      <c r="A106" s="151"/>
      <c r="B106" s="151"/>
      <c r="C106" s="151"/>
      <c r="D106" s="151"/>
      <c r="E106" s="151"/>
      <c r="F106" s="151"/>
      <c r="G106" s="151"/>
      <c r="H106" s="151"/>
      <c r="I106" s="151"/>
      <c r="J106" s="151"/>
      <c r="K106" s="151"/>
      <c r="L106" s="151"/>
      <c r="M106" s="151"/>
      <c r="N106" s="151"/>
      <c r="O106" s="151"/>
      <c r="P106" s="151"/>
      <c r="Q106" s="151"/>
      <c r="R106" s="40"/>
      <c r="S106" s="40"/>
      <c r="T106" s="40"/>
      <c r="U106" s="40"/>
      <c r="V106" s="40"/>
      <c r="W106" s="40"/>
      <c r="X106" s="40"/>
      <c r="Y106" s="40"/>
      <c r="Z106" s="40"/>
      <c r="AA106" s="40"/>
      <c r="AB106" s="40"/>
      <c r="AC106" s="40"/>
      <c r="AD106" s="40"/>
      <c r="AE106" s="151"/>
      <c r="AF106" s="151"/>
      <c r="AG106" s="151"/>
    </row>
    <row r="107" spans="1:33" ht="12.75" customHeight="1">
      <c r="A107" s="151"/>
      <c r="B107" s="151"/>
      <c r="C107" s="151"/>
      <c r="D107" s="151"/>
      <c r="E107" s="151"/>
      <c r="F107" s="151"/>
      <c r="G107" s="151"/>
      <c r="H107" s="151"/>
      <c r="I107" s="151"/>
      <c r="J107" s="151"/>
      <c r="K107" s="151"/>
      <c r="L107" s="151"/>
      <c r="M107" s="151"/>
      <c r="N107" s="151"/>
      <c r="O107" s="151"/>
      <c r="P107" s="151"/>
      <c r="Q107" s="151"/>
      <c r="R107" s="40"/>
      <c r="S107" s="40"/>
      <c r="T107" s="40"/>
      <c r="U107" s="40"/>
      <c r="V107" s="40"/>
      <c r="W107" s="40"/>
      <c r="X107" s="40"/>
      <c r="Y107" s="40"/>
      <c r="Z107" s="40"/>
      <c r="AA107" s="40"/>
      <c r="AB107" s="40"/>
      <c r="AC107" s="40"/>
      <c r="AD107" s="40"/>
      <c r="AE107" s="151"/>
      <c r="AF107" s="151"/>
      <c r="AG107" s="151"/>
    </row>
    <row r="108" spans="1:33" ht="12.75" customHeight="1">
      <c r="A108" s="151"/>
      <c r="B108" s="151"/>
      <c r="C108" s="151"/>
      <c r="D108" s="151"/>
      <c r="E108" s="151"/>
      <c r="F108" s="151"/>
      <c r="G108" s="151"/>
      <c r="H108" s="151"/>
      <c r="I108" s="151"/>
      <c r="J108" s="151"/>
      <c r="K108" s="151"/>
      <c r="L108" s="151"/>
      <c r="M108" s="151"/>
      <c r="N108" s="151"/>
      <c r="O108" s="151"/>
      <c r="P108" s="151"/>
      <c r="Q108" s="151"/>
      <c r="R108" s="40"/>
      <c r="S108" s="40"/>
      <c r="T108" s="40"/>
      <c r="U108" s="40"/>
      <c r="V108" s="40"/>
      <c r="W108" s="40"/>
      <c r="X108" s="40"/>
      <c r="Y108" s="40"/>
      <c r="Z108" s="40"/>
      <c r="AA108" s="40"/>
      <c r="AB108" s="40"/>
      <c r="AC108" s="40"/>
      <c r="AD108" s="40"/>
      <c r="AE108" s="151"/>
      <c r="AF108" s="151"/>
      <c r="AG108" s="151"/>
    </row>
    <row r="109" spans="1:33" ht="12.75" customHeight="1">
      <c r="A109" s="151"/>
      <c r="B109" s="151"/>
      <c r="C109" s="151"/>
      <c r="D109" s="151"/>
      <c r="E109" s="151"/>
      <c r="F109" s="151"/>
      <c r="G109" s="151"/>
      <c r="H109" s="151"/>
      <c r="I109" s="151"/>
      <c r="J109" s="151"/>
      <c r="K109" s="151"/>
      <c r="L109" s="151"/>
      <c r="M109" s="151"/>
      <c r="N109" s="151"/>
      <c r="O109" s="151"/>
      <c r="P109" s="151"/>
      <c r="Q109" s="151"/>
      <c r="R109" s="40"/>
      <c r="S109" s="40"/>
      <c r="T109" s="40"/>
      <c r="U109" s="40"/>
      <c r="V109" s="40"/>
      <c r="W109" s="40"/>
      <c r="X109" s="40"/>
      <c r="Y109" s="40"/>
      <c r="Z109" s="40"/>
      <c r="AA109" s="40"/>
      <c r="AB109" s="40"/>
      <c r="AC109" s="40"/>
      <c r="AD109" s="40"/>
      <c r="AE109" s="151"/>
      <c r="AF109" s="151"/>
      <c r="AG109" s="151"/>
    </row>
    <row r="110" spans="1:33" ht="12.75" customHeight="1">
      <c r="A110" s="151"/>
      <c r="B110" s="151"/>
      <c r="C110" s="151"/>
      <c r="D110" s="151"/>
      <c r="E110" s="151"/>
      <c r="F110" s="151"/>
      <c r="G110" s="151"/>
      <c r="H110" s="151"/>
      <c r="I110" s="151"/>
      <c r="J110" s="151"/>
      <c r="K110" s="151"/>
      <c r="L110" s="151"/>
      <c r="M110" s="151"/>
      <c r="N110" s="151"/>
      <c r="O110" s="151"/>
      <c r="P110" s="151"/>
      <c r="Q110" s="151"/>
      <c r="R110" s="40"/>
      <c r="S110" s="40"/>
      <c r="T110" s="40"/>
      <c r="U110" s="40"/>
      <c r="V110" s="40"/>
      <c r="W110" s="40"/>
      <c r="X110" s="40"/>
      <c r="Y110" s="40"/>
      <c r="Z110" s="40"/>
      <c r="AA110" s="40"/>
      <c r="AB110" s="40"/>
      <c r="AC110" s="40"/>
      <c r="AD110" s="40"/>
      <c r="AE110" s="151"/>
      <c r="AF110" s="151"/>
      <c r="AG110" s="151"/>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D8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A1" sqref="A1"/>
    </sheetView>
  </sheetViews>
  <sheetFormatPr defaultColWidth="11.421875" defaultRowHeight="12.75"/>
  <cols>
    <col min="1" max="2" width="3.28125" style="195" customWidth="1"/>
    <col min="3" max="3" width="16.8515625" style="195" customWidth="1"/>
    <col min="4" max="4" width="14.00390625" style="195" customWidth="1"/>
    <col min="5" max="5" width="45.28125" style="195" customWidth="1"/>
    <col min="6" max="6" width="17.140625" style="195" customWidth="1"/>
    <col min="7" max="7" width="22.00390625" style="195" customWidth="1"/>
    <col min="8" max="8" width="2.57421875" style="195" customWidth="1"/>
    <col min="9" max="9" width="2.28125" style="195" customWidth="1"/>
    <col min="10" max="16384" width="11.421875" style="195" customWidth="1"/>
  </cols>
  <sheetData>
    <row r="1" ht="13.5" thickBot="1"/>
    <row r="2" spans="2:8" ht="13.5" thickTop="1">
      <c r="B2" s="196"/>
      <c r="C2" s="197"/>
      <c r="D2" s="197"/>
      <c r="E2" s="197"/>
      <c r="F2" s="197"/>
      <c r="G2" s="197"/>
      <c r="H2" s="198"/>
    </row>
    <row r="3" spans="2:8" ht="18">
      <c r="B3" s="199"/>
      <c r="C3" s="457" t="s">
        <v>287</v>
      </c>
      <c r="D3" s="457"/>
      <c r="E3" s="457"/>
      <c r="F3" s="457"/>
      <c r="G3" s="457"/>
      <c r="H3" s="201"/>
    </row>
    <row r="4" spans="2:8" ht="12.75">
      <c r="B4" s="199"/>
      <c r="C4" s="200"/>
      <c r="D4" s="200"/>
      <c r="E4" s="200"/>
      <c r="F4" s="200"/>
      <c r="G4" s="200"/>
      <c r="H4" s="201"/>
    </row>
    <row r="5" spans="2:8" ht="12.75">
      <c r="B5" s="199"/>
      <c r="C5" s="214" t="s">
        <v>185</v>
      </c>
      <c r="D5" s="202"/>
      <c r="E5" s="202"/>
      <c r="F5" s="202"/>
      <c r="G5" s="203"/>
      <c r="H5" s="201"/>
    </row>
    <row r="6" spans="2:8" ht="12.75">
      <c r="B6" s="199"/>
      <c r="C6" s="214" t="s">
        <v>282</v>
      </c>
      <c r="D6" s="204"/>
      <c r="E6" s="204"/>
      <c r="F6" s="205"/>
      <c r="G6" s="205"/>
      <c r="H6" s="201"/>
    </row>
    <row r="7" spans="2:8" ht="12.75">
      <c r="B7" s="199"/>
      <c r="C7" s="214" t="s">
        <v>186</v>
      </c>
      <c r="D7" s="205"/>
      <c r="E7" s="205"/>
      <c r="F7" s="205"/>
      <c r="G7" s="205"/>
      <c r="H7" s="201"/>
    </row>
    <row r="8" spans="2:8" ht="36" customHeight="1">
      <c r="B8" s="199"/>
      <c r="C8" s="214" t="s">
        <v>185</v>
      </c>
      <c r="D8" s="202"/>
      <c r="E8" s="202"/>
      <c r="F8" s="202"/>
      <c r="G8" s="203"/>
      <c r="H8" s="201"/>
    </row>
    <row r="9" spans="2:8" ht="38.25" customHeight="1">
      <c r="B9" s="199"/>
      <c r="C9" s="454" t="s">
        <v>275</v>
      </c>
      <c r="D9" s="454"/>
      <c r="E9" s="454"/>
      <c r="F9" s="454"/>
      <c r="G9" s="454"/>
      <c r="H9" s="201"/>
    </row>
    <row r="10" spans="2:8" ht="28.5" customHeight="1">
      <c r="B10" s="199"/>
      <c r="C10" s="458" t="s">
        <v>276</v>
      </c>
      <c r="D10" s="458"/>
      <c r="E10" s="458"/>
      <c r="F10" s="458"/>
      <c r="G10" s="458"/>
      <c r="H10" s="201"/>
    </row>
    <row r="11" spans="2:8" ht="31.5" customHeight="1">
      <c r="B11" s="199"/>
      <c r="C11" s="454" t="s">
        <v>189</v>
      </c>
      <c r="D11" s="454"/>
      <c r="E11" s="454"/>
      <c r="F11" s="454"/>
      <c r="G11" s="454"/>
      <c r="H11" s="201"/>
    </row>
    <row r="12" spans="2:8" ht="25.5" customHeight="1">
      <c r="B12" s="199"/>
      <c r="C12" s="454" t="s">
        <v>277</v>
      </c>
      <c r="D12" s="454"/>
      <c r="E12" s="454"/>
      <c r="F12" s="454"/>
      <c r="G12" s="454"/>
      <c r="H12" s="201"/>
    </row>
    <row r="13" spans="2:8" ht="39" customHeight="1">
      <c r="B13" s="199"/>
      <c r="C13" s="458" t="s">
        <v>298</v>
      </c>
      <c r="D13" s="458"/>
      <c r="E13" s="458"/>
      <c r="F13" s="458"/>
      <c r="G13" s="458"/>
      <c r="H13" s="201"/>
    </row>
    <row r="14" spans="2:8" ht="54" customHeight="1">
      <c r="B14" s="199"/>
      <c r="C14" s="454" t="s">
        <v>299</v>
      </c>
      <c r="D14" s="454"/>
      <c r="E14" s="454"/>
      <c r="F14" s="454"/>
      <c r="G14" s="454"/>
      <c r="H14" s="201"/>
    </row>
    <row r="15" spans="2:8" ht="36" customHeight="1">
      <c r="B15" s="199"/>
      <c r="C15" s="214" t="s">
        <v>282</v>
      </c>
      <c r="D15" s="204"/>
      <c r="E15" s="204"/>
      <c r="F15" s="205"/>
      <c r="G15" s="205"/>
      <c r="H15" s="201"/>
    </row>
    <row r="16" spans="2:8" ht="69.75" customHeight="1">
      <c r="B16" s="199"/>
      <c r="C16" s="450" t="s">
        <v>278</v>
      </c>
      <c r="D16" s="450"/>
      <c r="E16" s="450"/>
      <c r="F16" s="450"/>
      <c r="G16" s="450"/>
      <c r="H16" s="201"/>
    </row>
    <row r="17" spans="2:8" ht="19.5" customHeight="1">
      <c r="B17" s="199"/>
      <c r="C17" s="454" t="s">
        <v>279</v>
      </c>
      <c r="D17" s="454"/>
      <c r="E17" s="454"/>
      <c r="F17" s="454"/>
      <c r="G17" s="454"/>
      <c r="H17" s="201"/>
    </row>
    <row r="18" spans="2:8" ht="27" customHeight="1">
      <c r="B18" s="199"/>
      <c r="C18" s="454" t="s">
        <v>292</v>
      </c>
      <c r="D18" s="454"/>
      <c r="E18" s="454"/>
      <c r="F18" s="454"/>
      <c r="G18" s="454"/>
      <c r="H18" s="201"/>
    </row>
    <row r="19" spans="2:8" ht="42" customHeight="1">
      <c r="B19" s="199"/>
      <c r="C19" s="455" t="s">
        <v>288</v>
      </c>
      <c r="D19" s="455"/>
      <c r="E19" s="455"/>
      <c r="F19" s="455"/>
      <c r="G19" s="455"/>
      <c r="H19" s="201"/>
    </row>
    <row r="20" spans="2:8" ht="39.75" customHeight="1">
      <c r="B20" s="199"/>
      <c r="C20" s="454" t="s">
        <v>300</v>
      </c>
      <c r="D20" s="454"/>
      <c r="E20" s="454"/>
      <c r="F20" s="454"/>
      <c r="G20" s="454"/>
      <c r="H20" s="201"/>
    </row>
    <row r="21" spans="2:8" ht="12.75">
      <c r="B21" s="199"/>
      <c r="C21" s="454"/>
      <c r="D21" s="454"/>
      <c r="E21" s="454"/>
      <c r="F21" s="454"/>
      <c r="G21" s="454"/>
      <c r="H21" s="201"/>
    </row>
    <row r="22" spans="2:8" ht="29.25" customHeight="1">
      <c r="B22" s="199"/>
      <c r="C22" s="454" t="s">
        <v>257</v>
      </c>
      <c r="D22" s="454"/>
      <c r="E22" s="454"/>
      <c r="F22" s="454"/>
      <c r="G22" s="454"/>
      <c r="H22" s="201"/>
    </row>
    <row r="23" spans="2:8" ht="32.25" customHeight="1">
      <c r="B23" s="199"/>
      <c r="C23" s="454" t="s">
        <v>258</v>
      </c>
      <c r="D23" s="454"/>
      <c r="E23" s="454"/>
      <c r="F23" s="454"/>
      <c r="G23" s="454"/>
      <c r="H23" s="201"/>
    </row>
    <row r="24" spans="2:8" ht="12.75" customHeight="1">
      <c r="B24" s="199"/>
      <c r="C24" s="454" t="s">
        <v>187</v>
      </c>
      <c r="D24" s="454"/>
      <c r="E24" s="454"/>
      <c r="F24" s="454"/>
      <c r="G24" s="454"/>
      <c r="H24" s="201"/>
    </row>
    <row r="25" spans="2:8" s="206" customFormat="1" ht="31.5" customHeight="1">
      <c r="B25" s="207"/>
      <c r="C25" s="454" t="s">
        <v>259</v>
      </c>
      <c r="D25" s="454"/>
      <c r="E25" s="454"/>
      <c r="F25" s="454"/>
      <c r="G25" s="454"/>
      <c r="H25" s="208"/>
    </row>
    <row r="26" spans="2:8" ht="18" customHeight="1">
      <c r="B26" s="199"/>
      <c r="C26" s="454" t="s">
        <v>188</v>
      </c>
      <c r="D26" s="454"/>
      <c r="E26" s="454"/>
      <c r="F26" s="454"/>
      <c r="G26" s="454"/>
      <c r="H26" s="201"/>
    </row>
    <row r="27" spans="2:8" ht="15.75" customHeight="1">
      <c r="B27" s="199"/>
      <c r="C27" s="454" t="s">
        <v>190</v>
      </c>
      <c r="D27" s="454"/>
      <c r="E27" s="454"/>
      <c r="F27" s="454"/>
      <c r="G27" s="454"/>
      <c r="H27" s="201"/>
    </row>
    <row r="28" spans="2:8" ht="30" customHeight="1">
      <c r="B28" s="199"/>
      <c r="C28" s="454" t="s">
        <v>260</v>
      </c>
      <c r="D28" s="454"/>
      <c r="E28" s="454"/>
      <c r="F28" s="454"/>
      <c r="G28" s="454"/>
      <c r="H28" s="201"/>
    </row>
    <row r="29" spans="2:8" ht="14.25" customHeight="1">
      <c r="B29" s="199"/>
      <c r="C29" s="454" t="s">
        <v>191</v>
      </c>
      <c r="D29" s="454"/>
      <c r="E29" s="454"/>
      <c r="F29" s="454"/>
      <c r="G29" s="454"/>
      <c r="H29" s="201"/>
    </row>
    <row r="30" spans="2:8" ht="12.75" customHeight="1">
      <c r="B30" s="199"/>
      <c r="C30" s="454" t="s">
        <v>192</v>
      </c>
      <c r="D30" s="454"/>
      <c r="E30" s="454"/>
      <c r="F30" s="454"/>
      <c r="G30" s="454"/>
      <c r="H30" s="201"/>
    </row>
    <row r="31" spans="2:8" ht="16.5" customHeight="1">
      <c r="B31" s="199"/>
      <c r="C31" s="454" t="s">
        <v>261</v>
      </c>
      <c r="D31" s="454"/>
      <c r="E31" s="454"/>
      <c r="F31" s="454"/>
      <c r="G31" s="454"/>
      <c r="H31" s="201"/>
    </row>
    <row r="32" spans="2:8" ht="40.5" customHeight="1">
      <c r="B32" s="199"/>
      <c r="C32" s="454" t="s">
        <v>262</v>
      </c>
      <c r="D32" s="454"/>
      <c r="E32" s="454"/>
      <c r="F32" s="454"/>
      <c r="G32" s="454"/>
      <c r="H32" s="201"/>
    </row>
    <row r="33" spans="2:8" ht="14.25" customHeight="1">
      <c r="B33" s="199"/>
      <c r="C33" s="454" t="s">
        <v>263</v>
      </c>
      <c r="D33" s="454"/>
      <c r="E33" s="454"/>
      <c r="F33" s="454"/>
      <c r="G33" s="454"/>
      <c r="H33" s="201"/>
    </row>
    <row r="34" spans="2:8" ht="18.75" customHeight="1">
      <c r="B34" s="199"/>
      <c r="C34" s="454" t="s">
        <v>264</v>
      </c>
      <c r="D34" s="454"/>
      <c r="E34" s="454"/>
      <c r="F34" s="454"/>
      <c r="G34" s="454"/>
      <c r="H34" s="201"/>
    </row>
    <row r="35" spans="2:8" ht="17.25" customHeight="1">
      <c r="B35" s="199"/>
      <c r="C35" s="454" t="s">
        <v>265</v>
      </c>
      <c r="D35" s="454"/>
      <c r="E35" s="454"/>
      <c r="F35" s="454"/>
      <c r="G35" s="454"/>
      <c r="H35" s="201"/>
    </row>
    <row r="36" spans="2:8" ht="54" customHeight="1">
      <c r="B36" s="199"/>
      <c r="C36" s="450" t="s">
        <v>266</v>
      </c>
      <c r="D36" s="454"/>
      <c r="E36" s="454"/>
      <c r="F36" s="454"/>
      <c r="G36" s="454"/>
      <c r="H36" s="201"/>
    </row>
    <row r="37" spans="2:8" ht="12" customHeight="1">
      <c r="B37" s="199"/>
      <c r="C37" s="456" t="s">
        <v>267</v>
      </c>
      <c r="D37" s="456"/>
      <c r="E37" s="456"/>
      <c r="F37" s="456"/>
      <c r="G37" s="456"/>
      <c r="H37" s="201"/>
    </row>
    <row r="38" spans="2:8" ht="12.75" customHeight="1">
      <c r="B38" s="199"/>
      <c r="C38" s="454" t="s">
        <v>268</v>
      </c>
      <c r="D38" s="454"/>
      <c r="E38" s="454"/>
      <c r="F38" s="454"/>
      <c r="G38" s="454"/>
      <c r="H38" s="201"/>
    </row>
    <row r="39" spans="2:8" ht="12.75" customHeight="1">
      <c r="B39" s="199"/>
      <c r="C39" s="454" t="s">
        <v>269</v>
      </c>
      <c r="D39" s="454"/>
      <c r="E39" s="454"/>
      <c r="F39" s="454"/>
      <c r="G39" s="454"/>
      <c r="H39" s="201"/>
    </row>
    <row r="40" spans="2:8" ht="14.25" customHeight="1">
      <c r="B40" s="199"/>
      <c r="C40" s="454" t="s">
        <v>270</v>
      </c>
      <c r="D40" s="454"/>
      <c r="E40" s="454"/>
      <c r="F40" s="454"/>
      <c r="G40" s="454"/>
      <c r="H40" s="201"/>
    </row>
    <row r="41" spans="2:8" ht="39.75" customHeight="1">
      <c r="B41" s="199"/>
      <c r="C41" s="454" t="s">
        <v>274</v>
      </c>
      <c r="D41" s="454"/>
      <c r="E41" s="454"/>
      <c r="F41" s="454"/>
      <c r="G41" s="454"/>
      <c r="H41" s="201"/>
    </row>
    <row r="42" spans="2:8" ht="12.75" customHeight="1">
      <c r="B42" s="199"/>
      <c r="C42" s="454" t="s">
        <v>273</v>
      </c>
      <c r="D42" s="454"/>
      <c r="E42" s="454"/>
      <c r="F42" s="454"/>
      <c r="G42" s="454"/>
      <c r="H42" s="201"/>
    </row>
    <row r="43" spans="2:8" ht="14.25" customHeight="1">
      <c r="B43" s="199"/>
      <c r="C43" s="454"/>
      <c r="D43" s="454"/>
      <c r="E43" s="454"/>
      <c r="F43" s="454"/>
      <c r="G43" s="454"/>
      <c r="H43" s="201"/>
    </row>
    <row r="44" spans="2:8" ht="26.25" customHeight="1">
      <c r="B44" s="199"/>
      <c r="C44" s="454" t="s">
        <v>271</v>
      </c>
      <c r="D44" s="454"/>
      <c r="E44" s="454"/>
      <c r="F44" s="454"/>
      <c r="G44" s="454"/>
      <c r="H44" s="201"/>
    </row>
    <row r="45" spans="2:8" ht="28.5" customHeight="1">
      <c r="B45" s="199"/>
      <c r="C45" s="454" t="s">
        <v>272</v>
      </c>
      <c r="D45" s="454"/>
      <c r="E45" s="454"/>
      <c r="F45" s="454"/>
      <c r="G45" s="454"/>
      <c r="H45" s="201"/>
    </row>
    <row r="46" spans="2:8" ht="8.25" customHeight="1" thickBot="1">
      <c r="B46" s="209"/>
      <c r="C46" s="210"/>
      <c r="D46" s="210"/>
      <c r="E46" s="210"/>
      <c r="F46" s="210"/>
      <c r="G46" s="210"/>
      <c r="H46" s="211"/>
    </row>
    <row r="47" spans="3:7" ht="48.75" customHeight="1" thickTop="1">
      <c r="C47" s="454"/>
      <c r="D47" s="454"/>
      <c r="E47" s="454"/>
      <c r="F47" s="454"/>
      <c r="G47" s="454"/>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6"/>
  <sheetViews>
    <sheetView showGridLines="0" zoomScale="72" zoomScaleNormal="72" zoomScalePageLayoutView="0" workbookViewId="0" topLeftCell="A1">
      <selection activeCell="A1" sqref="A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4" t="s">
        <v>184</v>
      </c>
      <c r="L5" s="4"/>
      <c r="M5" s="4"/>
      <c r="N5" s="4"/>
      <c r="O5" s="4"/>
      <c r="P5" s="4"/>
      <c r="Q5" s="49"/>
    </row>
    <row r="6" spans="1:17" ht="12.75">
      <c r="A6" s="48" t="s">
        <v>6</v>
      </c>
      <c r="B6" s="4"/>
      <c r="C6" s="4"/>
      <c r="D6" s="4"/>
      <c r="E6" s="4"/>
      <c r="F6" s="4"/>
      <c r="G6" s="4"/>
      <c r="H6" s="4"/>
      <c r="I6" s="4"/>
      <c r="J6" s="4"/>
      <c r="K6" s="4" t="s">
        <v>199</v>
      </c>
      <c r="L6" s="4"/>
      <c r="M6" s="4"/>
      <c r="N6" s="4"/>
      <c r="O6" s="4"/>
      <c r="P6" s="4"/>
      <c r="Q6" s="49"/>
    </row>
    <row r="7" spans="1:17" ht="15.75">
      <c r="A7" s="124"/>
      <c r="B7" s="21"/>
      <c r="C7" s="4"/>
      <c r="D7" s="4"/>
      <c r="E7" s="4"/>
      <c r="F7" s="4"/>
      <c r="G7" s="4"/>
      <c r="H7" s="4"/>
      <c r="I7" s="4"/>
      <c r="J7" s="4"/>
      <c r="K7" s="4" t="s">
        <v>7</v>
      </c>
      <c r="L7" s="4"/>
      <c r="M7" s="4"/>
      <c r="N7" s="4"/>
      <c r="O7" s="4"/>
      <c r="P7" s="4"/>
      <c r="Q7" s="49"/>
    </row>
    <row r="8" spans="1:17" ht="18.75" thickBot="1">
      <c r="A8" s="516" t="s">
        <v>247</v>
      </c>
      <c r="B8" s="517"/>
      <c r="C8" s="517"/>
      <c r="D8" s="517"/>
      <c r="E8" s="517"/>
      <c r="F8" s="517"/>
      <c r="G8" s="517"/>
      <c r="H8" s="517"/>
      <c r="I8" s="517"/>
      <c r="J8" s="517"/>
      <c r="K8" s="517"/>
      <c r="L8" s="517"/>
      <c r="M8" s="517"/>
      <c r="N8" s="517"/>
      <c r="O8" s="517"/>
      <c r="P8" s="517"/>
      <c r="Q8" s="518"/>
    </row>
    <row r="9" spans="1:17" ht="14.25" thickBot="1" thickTop="1">
      <c r="A9" s="140"/>
      <c r="B9" s="4"/>
      <c r="C9" s="4"/>
      <c r="D9" s="4"/>
      <c r="E9" s="4"/>
      <c r="F9" s="4"/>
      <c r="G9" s="4"/>
      <c r="H9" s="4"/>
      <c r="I9" s="4"/>
      <c r="J9" s="4"/>
      <c r="K9" s="4"/>
      <c r="L9" s="4"/>
      <c r="M9" s="4"/>
      <c r="N9" s="4"/>
      <c r="O9" s="4"/>
      <c r="P9" s="4"/>
      <c r="Q9" s="49"/>
    </row>
    <row r="10" spans="1:17" ht="16.5" customHeight="1">
      <c r="A10" s="48"/>
      <c r="B10" s="151"/>
      <c r="C10" s="4"/>
      <c r="D10" s="4"/>
      <c r="E10" s="4"/>
      <c r="F10" s="4"/>
      <c r="G10" s="4"/>
      <c r="H10" s="216" t="s">
        <v>52</v>
      </c>
      <c r="I10" s="217" t="s">
        <v>175</v>
      </c>
      <c r="J10" s="218"/>
      <c r="K10" s="218"/>
      <c r="L10" s="218"/>
      <c r="M10" s="218"/>
      <c r="N10" s="219" t="s">
        <v>1</v>
      </c>
      <c r="O10" s="220">
        <v>2014</v>
      </c>
      <c r="P10" s="128"/>
      <c r="Q10" s="49"/>
    </row>
    <row r="11" spans="1:17" ht="15" customHeight="1" thickBot="1">
      <c r="A11" s="48"/>
      <c r="B11" s="4"/>
      <c r="C11" s="4"/>
      <c r="D11" s="4"/>
      <c r="E11" s="4"/>
      <c r="F11" s="4"/>
      <c r="G11" s="4"/>
      <c r="H11" s="216" t="s">
        <v>58</v>
      </c>
      <c r="I11" s="221"/>
      <c r="J11" s="222"/>
      <c r="K11" s="222"/>
      <c r="L11" s="222"/>
      <c r="M11" s="222"/>
      <c r="N11" s="223"/>
      <c r="O11" s="22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25" t="s">
        <v>220</v>
      </c>
      <c r="C13" s="7"/>
      <c r="D13" s="7"/>
      <c r="E13" s="226" t="s">
        <v>200</v>
      </c>
      <c r="F13" s="227"/>
      <c r="G13" s="228"/>
      <c r="H13" s="228"/>
      <c r="I13" s="228"/>
      <c r="J13" s="228"/>
      <c r="K13" s="228"/>
      <c r="L13" s="228"/>
      <c r="M13" s="228"/>
      <c r="N13" s="228"/>
      <c r="O13" s="229"/>
      <c r="P13" s="4"/>
      <c r="Q13" s="49"/>
    </row>
    <row r="14" spans="1:17" ht="22.5" customHeight="1">
      <c r="A14" s="48"/>
      <c r="B14" s="230"/>
      <c r="C14" s="4"/>
      <c r="D14" s="231"/>
      <c r="E14" s="232" t="s">
        <v>201</v>
      </c>
      <c r="F14" s="233"/>
      <c r="G14" s="234"/>
      <c r="H14" s="235"/>
      <c r="I14" s="235"/>
      <c r="J14" s="235"/>
      <c r="K14" s="236" t="s">
        <v>89</v>
      </c>
      <c r="L14" s="233"/>
      <c r="M14" s="237"/>
      <c r="N14" s="235"/>
      <c r="O14" s="234"/>
      <c r="P14" s="4"/>
      <c r="Q14" s="49"/>
    </row>
    <row r="15" spans="1:17" ht="22.5" customHeight="1">
      <c r="A15" s="48"/>
      <c r="B15" s="230"/>
      <c r="C15" s="4"/>
      <c r="D15" s="231"/>
      <c r="E15" s="232" t="s">
        <v>202</v>
      </c>
      <c r="F15" s="238"/>
      <c r="G15" s="239"/>
      <c r="H15" s="239"/>
      <c r="I15" s="239"/>
      <c r="J15" s="239"/>
      <c r="K15" s="239"/>
      <c r="L15" s="239"/>
      <c r="M15" s="239"/>
      <c r="N15" s="239"/>
      <c r="O15" s="240"/>
      <c r="P15" s="4"/>
      <c r="Q15" s="49"/>
    </row>
    <row r="16" spans="1:17" ht="18" customHeight="1">
      <c r="A16" s="48"/>
      <c r="B16" s="230"/>
      <c r="C16" s="4"/>
      <c r="D16" s="231"/>
      <c r="E16" s="241" t="s">
        <v>203</v>
      </c>
      <c r="F16" s="419"/>
      <c r="G16" s="235"/>
      <c r="H16" s="235"/>
      <c r="I16" s="243" t="s">
        <v>45</v>
      </c>
      <c r="J16" s="235"/>
      <c r="K16" s="234"/>
      <c r="L16" s="244"/>
      <c r="M16" s="245"/>
      <c r="N16" s="235"/>
      <c r="O16" s="234"/>
      <c r="P16" s="4"/>
      <c r="Q16" s="49"/>
    </row>
    <row r="17" spans="1:17" ht="18" customHeight="1">
      <c r="A17" s="48"/>
      <c r="B17" s="230"/>
      <c r="C17" s="4"/>
      <c r="D17" s="231"/>
      <c r="E17" s="241" t="s">
        <v>204</v>
      </c>
      <c r="F17" s="246"/>
      <c r="G17" s="247" t="s">
        <v>90</v>
      </c>
      <c r="H17" s="248"/>
      <c r="I17" s="249" t="s">
        <v>87</v>
      </c>
      <c r="J17" s="248"/>
      <c r="K17" s="250" t="s">
        <v>88</v>
      </c>
      <c r="L17" s="238"/>
      <c r="M17" s="251"/>
      <c r="N17" s="239"/>
      <c r="O17" s="240"/>
      <c r="P17" s="4"/>
      <c r="Q17" s="49"/>
    </row>
    <row r="18" spans="1:17" ht="18" customHeight="1">
      <c r="A18" s="48"/>
      <c r="B18" s="230"/>
      <c r="C18" s="4"/>
      <c r="D18" s="231"/>
      <c r="E18" s="241" t="s">
        <v>205</v>
      </c>
      <c r="F18" s="242"/>
      <c r="G18" s="252"/>
      <c r="H18" s="253"/>
      <c r="I18" s="254" t="s">
        <v>0</v>
      </c>
      <c r="J18" s="420"/>
      <c r="K18" s="252"/>
      <c r="L18" s="252"/>
      <c r="M18" s="252"/>
      <c r="N18" s="252"/>
      <c r="O18" s="253"/>
      <c r="P18" s="4"/>
      <c r="Q18" s="49"/>
    </row>
    <row r="19" spans="1:17" ht="18" customHeight="1" thickBot="1">
      <c r="A19" s="48"/>
      <c r="B19" s="255"/>
      <c r="C19" s="78"/>
      <c r="D19" s="256"/>
      <c r="E19" s="257" t="s">
        <v>235</v>
      </c>
      <c r="F19" s="258"/>
      <c r="G19" s="259"/>
      <c r="H19" s="259"/>
      <c r="I19" s="259"/>
      <c r="J19" s="259"/>
      <c r="K19" s="421" t="s">
        <v>237</v>
      </c>
      <c r="L19" s="410"/>
      <c r="M19" s="259"/>
      <c r="N19" s="259"/>
      <c r="O19" s="260"/>
      <c r="P19" s="4"/>
      <c r="Q19" s="49"/>
    </row>
    <row r="20" spans="1:17" ht="18" customHeight="1">
      <c r="A20" s="48"/>
      <c r="B20" s="261" t="s">
        <v>221</v>
      </c>
      <c r="C20" s="262"/>
      <c r="D20" s="262"/>
      <c r="E20" s="263" t="s">
        <v>207</v>
      </c>
      <c r="F20" s="264"/>
      <c r="G20" s="265"/>
      <c r="H20" s="265"/>
      <c r="I20" s="265"/>
      <c r="J20" s="265"/>
      <c r="K20" s="266"/>
      <c r="L20" s="261" t="s">
        <v>281</v>
      </c>
      <c r="N20" s="439"/>
      <c r="O20" s="266"/>
      <c r="P20" s="4"/>
      <c r="Q20" s="49"/>
    </row>
    <row r="21" spans="1:17" ht="18" customHeight="1" thickBot="1">
      <c r="A21" s="48"/>
      <c r="B21" s="267"/>
      <c r="C21" s="268"/>
      <c r="D21" s="268"/>
      <c r="E21" s="269" t="s">
        <v>209</v>
      </c>
      <c r="F21" s="270">
        <f>+F19</f>
        <v>0</v>
      </c>
      <c r="G21" s="271"/>
      <c r="H21" s="271"/>
      <c r="I21" s="271"/>
      <c r="J21" s="271"/>
      <c r="K21" s="421" t="s">
        <v>237</v>
      </c>
      <c r="L21" s="411">
        <f>+L19</f>
        <v>0</v>
      </c>
      <c r="M21" s="271"/>
      <c r="N21" s="271"/>
      <c r="O21" s="272"/>
      <c r="P21" s="4"/>
      <c r="Q21" s="49"/>
    </row>
    <row r="22" spans="1:17" ht="18" customHeight="1">
      <c r="A22" s="48"/>
      <c r="B22" s="273"/>
      <c r="C22" s="182"/>
      <c r="D22" s="182"/>
      <c r="E22" s="274" t="s">
        <v>222</v>
      </c>
      <c r="F22" s="275" t="s">
        <v>210</v>
      </c>
      <c r="G22" s="276"/>
      <c r="H22" s="277"/>
      <c r="I22" s="278"/>
      <c r="J22" s="279"/>
      <c r="K22" s="280"/>
      <c r="L22" s="277"/>
      <c r="M22" s="277"/>
      <c r="N22" s="277"/>
      <c r="O22" s="281"/>
      <c r="P22" s="4"/>
      <c r="Q22" s="49"/>
    </row>
    <row r="23" spans="1:17" ht="18" customHeight="1" thickBot="1">
      <c r="A23" s="48"/>
      <c r="B23" s="255"/>
      <c r="C23" s="282"/>
      <c r="D23" s="282"/>
      <c r="E23" s="283" t="s">
        <v>211</v>
      </c>
      <c r="F23" s="284"/>
      <c r="G23" s="285"/>
      <c r="H23" s="285"/>
      <c r="I23" s="285"/>
      <c r="J23" s="285"/>
      <c r="K23" s="285"/>
      <c r="L23" s="285"/>
      <c r="M23" s="285"/>
      <c r="N23" s="285"/>
      <c r="O23" s="286"/>
      <c r="P23" s="4"/>
      <c r="Q23" s="49"/>
    </row>
    <row r="24" spans="1:17" ht="18" customHeight="1">
      <c r="A24" s="48"/>
      <c r="B24" s="261" t="s">
        <v>223</v>
      </c>
      <c r="C24" s="262"/>
      <c r="D24" s="262"/>
      <c r="E24" s="263" t="s">
        <v>212</v>
      </c>
      <c r="F24" s="287"/>
      <c r="G24" s="288"/>
      <c r="H24" s="288"/>
      <c r="I24" s="288"/>
      <c r="J24" s="288"/>
      <c r="K24" s="289"/>
      <c r="L24" s="290" t="s">
        <v>280</v>
      </c>
      <c r="M24" s="438"/>
      <c r="N24" s="439"/>
      <c r="O24" s="289"/>
      <c r="P24" s="4"/>
      <c r="Q24" s="49"/>
    </row>
    <row r="25" spans="1:17" ht="18" customHeight="1" thickBot="1">
      <c r="A25" s="48"/>
      <c r="B25" s="8"/>
      <c r="C25" s="282"/>
      <c r="D25" s="282"/>
      <c r="E25" s="283" t="s">
        <v>209</v>
      </c>
      <c r="F25" s="291">
        <f>+F19</f>
        <v>0</v>
      </c>
      <c r="G25" s="285"/>
      <c r="H25" s="285"/>
      <c r="I25" s="285"/>
      <c r="J25" s="285"/>
      <c r="K25" s="421" t="s">
        <v>237</v>
      </c>
      <c r="L25" s="412">
        <f>+L19</f>
        <v>0</v>
      </c>
      <c r="M25" s="285"/>
      <c r="N25" s="285"/>
      <c r="O25" s="292"/>
      <c r="P25" s="4"/>
      <c r="Q25" s="49"/>
    </row>
    <row r="26" spans="1:17" ht="16.5" customHeight="1">
      <c r="A26" s="48"/>
      <c r="P26" s="4"/>
      <c r="Q26" s="49"/>
    </row>
    <row r="27" spans="1:17" ht="16.5" customHeight="1">
      <c r="A27" s="48"/>
      <c r="B27" s="533" t="s">
        <v>252</v>
      </c>
      <c r="C27" s="533"/>
      <c r="D27" s="533"/>
      <c r="E27" s="533"/>
      <c r="F27" s="533"/>
      <c r="G27" s="533"/>
      <c r="H27" s="533"/>
      <c r="I27" s="533"/>
      <c r="J27" s="533"/>
      <c r="K27" s="533"/>
      <c r="L27" s="533"/>
      <c r="M27" s="533"/>
      <c r="N27" s="533"/>
      <c r="O27" s="533"/>
      <c r="P27" s="533"/>
      <c r="Q27" s="534"/>
    </row>
    <row r="28" spans="1:17" ht="16.5" customHeight="1">
      <c r="A28" s="48"/>
      <c r="B28" s="533" t="s">
        <v>251</v>
      </c>
      <c r="C28" s="533"/>
      <c r="D28" s="533"/>
      <c r="E28" s="533"/>
      <c r="F28" s="533"/>
      <c r="G28" s="533"/>
      <c r="H28" s="533"/>
      <c r="I28" s="533"/>
      <c r="J28" s="533"/>
      <c r="K28" s="533"/>
      <c r="L28" s="533"/>
      <c r="M28" s="533"/>
      <c r="N28" s="533"/>
      <c r="O28" s="533"/>
      <c r="P28" s="533"/>
      <c r="Q28" s="534"/>
    </row>
    <row r="29" spans="1:17" ht="16.5" customHeight="1">
      <c r="A29" s="48"/>
      <c r="B29" s="531" t="s">
        <v>250</v>
      </c>
      <c r="C29" s="532"/>
      <c r="D29" s="532"/>
      <c r="E29" s="532"/>
      <c r="F29" s="532"/>
      <c r="G29" s="532"/>
      <c r="H29" s="532"/>
      <c r="I29" s="532"/>
      <c r="J29" s="532"/>
      <c r="K29" s="532"/>
      <c r="L29" s="532"/>
      <c r="M29" s="532"/>
      <c r="N29" s="532"/>
      <c r="O29" s="532"/>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248</v>
      </c>
      <c r="B32" s="4"/>
      <c r="C32" s="4"/>
      <c r="D32" s="4"/>
      <c r="E32" s="4"/>
      <c r="F32" s="293"/>
      <c r="G32" s="293"/>
      <c r="H32" s="293"/>
      <c r="I32" s="293"/>
      <c r="J32" s="293"/>
      <c r="L32" s="4"/>
      <c r="M32" s="4"/>
      <c r="N32" s="4"/>
      <c r="O32" s="4"/>
      <c r="P32" s="4"/>
      <c r="Q32" s="49"/>
    </row>
    <row r="33" spans="1:17" ht="6.75" customHeight="1" thickBot="1">
      <c r="A33" s="48"/>
      <c r="B33" s="4"/>
      <c r="C33" s="4"/>
      <c r="D33" s="4"/>
      <c r="E33" s="4"/>
      <c r="F33" s="293"/>
      <c r="G33" s="293"/>
      <c r="H33" s="295"/>
      <c r="I33" s="295"/>
      <c r="J33" s="295"/>
      <c r="K33" s="294"/>
      <c r="L33" s="4"/>
      <c r="M33" s="4"/>
      <c r="N33" s="4"/>
      <c r="O33" s="4"/>
      <c r="P33" s="4"/>
      <c r="Q33" s="49"/>
    </row>
    <row r="34" spans="1:17" ht="12.75" customHeight="1">
      <c r="A34" s="48"/>
      <c r="B34" s="526" t="s">
        <v>22</v>
      </c>
      <c r="C34" s="527">
        <f>+O10</f>
        <v>2014</v>
      </c>
      <c r="D34" s="528"/>
      <c r="E34" s="293" t="s">
        <v>249</v>
      </c>
      <c r="G34" s="293"/>
      <c r="H34" s="295"/>
      <c r="I34" s="295"/>
      <c r="J34" s="295"/>
      <c r="K34" s="294"/>
      <c r="L34" s="4"/>
      <c r="M34" s="4"/>
      <c r="N34" s="4"/>
      <c r="O34" s="4"/>
      <c r="P34" s="4"/>
      <c r="Q34" s="49"/>
    </row>
    <row r="35" spans="1:17" ht="12.75" customHeight="1" thickBot="1">
      <c r="A35" s="48"/>
      <c r="B35" s="526"/>
      <c r="C35" s="529"/>
      <c r="D35" s="530"/>
      <c r="E35" s="4"/>
      <c r="F35" s="4"/>
      <c r="G35" s="4"/>
      <c r="H35" s="4"/>
      <c r="I35" s="4"/>
      <c r="J35" s="4"/>
      <c r="K35" s="4"/>
      <c r="L35" s="4"/>
      <c r="M35" s="4"/>
      <c r="N35" s="4"/>
      <c r="O35" s="4"/>
      <c r="P35" s="4"/>
      <c r="Q35" s="49"/>
    </row>
    <row r="36" spans="1:17" ht="15.75" customHeight="1">
      <c r="A36" s="48"/>
      <c r="F36" s="4"/>
      <c r="G36" s="231" t="s">
        <v>245</v>
      </c>
      <c r="H36" s="231"/>
      <c r="I36" s="231" t="s">
        <v>246</v>
      </c>
      <c r="K36" s="231" t="s">
        <v>244</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6"/>
      <c r="C38" s="296" t="s">
        <v>242</v>
      </c>
      <c r="D38" s="4"/>
      <c r="E38" s="4"/>
      <c r="G38" s="231" t="s">
        <v>238</v>
      </c>
      <c r="I38" s="4"/>
      <c r="K38" s="4"/>
      <c r="M38" s="231" t="s">
        <v>240</v>
      </c>
      <c r="N38" s="4"/>
      <c r="O38" s="4"/>
      <c r="P38" s="4"/>
      <c r="Q38" s="49"/>
    </row>
    <row r="39" spans="1:17" ht="15">
      <c r="A39" s="48"/>
      <c r="C39" s="296" t="s">
        <v>243</v>
      </c>
      <c r="D39" s="4"/>
      <c r="E39" s="4"/>
      <c r="G39" s="231" t="s">
        <v>239</v>
      </c>
      <c r="I39" s="4"/>
      <c r="K39" s="4"/>
      <c r="M39" s="231" t="s">
        <v>241</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213</v>
      </c>
      <c r="E41" s="296" t="s">
        <v>214</v>
      </c>
      <c r="F41" s="4"/>
      <c r="G41" s="4"/>
      <c r="H41" s="4"/>
      <c r="K41" s="296" t="s">
        <v>215</v>
      </c>
      <c r="L41" s="4"/>
      <c r="M41" s="4"/>
      <c r="N41" s="4"/>
      <c r="O41" s="4"/>
      <c r="P41" s="4"/>
      <c r="Q41" s="49"/>
      <c r="S41" s="5"/>
    </row>
    <row r="42" spans="1:19" ht="15.75">
      <c r="A42" s="48"/>
      <c r="B42" s="125" t="s">
        <v>216</v>
      </c>
      <c r="E42" s="296" t="s">
        <v>217</v>
      </c>
      <c r="F42" s="4"/>
      <c r="G42" s="4"/>
      <c r="H42" s="4"/>
      <c r="I42" s="4"/>
      <c r="K42" s="231" t="s">
        <v>218</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469" t="s">
        <v>9</v>
      </c>
      <c r="C44" s="470"/>
      <c r="D44" s="475" t="s">
        <v>17</v>
      </c>
      <c r="E44" s="476"/>
      <c r="F44" s="477"/>
      <c r="G44" s="471" t="s">
        <v>10</v>
      </c>
      <c r="H44" s="472"/>
      <c r="I44" s="472"/>
      <c r="J44" s="473"/>
      <c r="K44" s="475" t="s">
        <v>11</v>
      </c>
      <c r="L44" s="476"/>
      <c r="M44" s="476"/>
      <c r="N44" s="477"/>
      <c r="O44" s="479" t="s">
        <v>176</v>
      </c>
      <c r="P44" s="212"/>
      <c r="Q44" s="49"/>
      <c r="S44" s="5"/>
    </row>
    <row r="45" spans="1:19" ht="15.75" customHeight="1">
      <c r="A45" s="48"/>
      <c r="B45" s="496" t="s">
        <v>12</v>
      </c>
      <c r="C45" s="497"/>
      <c r="D45" s="500" t="s">
        <v>179</v>
      </c>
      <c r="E45" s="491" t="s">
        <v>193</v>
      </c>
      <c r="F45" s="494" t="s">
        <v>194</v>
      </c>
      <c r="G45" s="485" t="s">
        <v>178</v>
      </c>
      <c r="H45" s="485" t="s">
        <v>180</v>
      </c>
      <c r="I45" s="503" t="s">
        <v>13</v>
      </c>
      <c r="J45" s="482" t="s">
        <v>14</v>
      </c>
      <c r="K45" s="444" t="s">
        <v>301</v>
      </c>
      <c r="L45" s="444" t="s">
        <v>302</v>
      </c>
      <c r="M45" s="444" t="s">
        <v>305</v>
      </c>
      <c r="N45" s="444" t="s">
        <v>284</v>
      </c>
      <c r="O45" s="480"/>
      <c r="P45" s="212"/>
      <c r="Q45" s="49"/>
      <c r="S45" s="5"/>
    </row>
    <row r="46" spans="1:20" ht="15">
      <c r="A46" s="48"/>
      <c r="B46" s="189"/>
      <c r="C46" s="190"/>
      <c r="D46" s="501"/>
      <c r="E46" s="492"/>
      <c r="F46" s="494"/>
      <c r="G46" s="486"/>
      <c r="H46" s="486"/>
      <c r="I46" s="504"/>
      <c r="J46" s="483"/>
      <c r="K46" s="445" t="s">
        <v>303</v>
      </c>
      <c r="L46" s="445" t="s">
        <v>304</v>
      </c>
      <c r="M46" s="445"/>
      <c r="N46" s="445" t="s">
        <v>285</v>
      </c>
      <c r="O46" s="480"/>
      <c r="P46" s="212"/>
      <c r="Q46" s="49"/>
      <c r="S46" s="5"/>
      <c r="T46" s="5"/>
    </row>
    <row r="47" spans="1:20" ht="15.75" thickBot="1">
      <c r="A47" s="48"/>
      <c r="B47" s="498" t="s">
        <v>168</v>
      </c>
      <c r="C47" s="499"/>
      <c r="D47" s="502"/>
      <c r="E47" s="493"/>
      <c r="F47" s="495"/>
      <c r="G47" s="487"/>
      <c r="H47" s="487"/>
      <c r="I47" s="505"/>
      <c r="J47" s="484"/>
      <c r="K47" s="446" t="s">
        <v>15</v>
      </c>
      <c r="L47" s="447" t="s">
        <v>15</v>
      </c>
      <c r="M47" s="448" t="s">
        <v>15</v>
      </c>
      <c r="N47" s="448" t="s">
        <v>15</v>
      </c>
      <c r="O47" s="481"/>
      <c r="P47" s="212"/>
      <c r="Q47" s="49"/>
      <c r="S47" s="5"/>
      <c r="T47" s="4"/>
    </row>
    <row r="48" spans="1:20" ht="26.25" customHeight="1">
      <c r="A48" s="48"/>
      <c r="B48" s="520" t="s">
        <v>169</v>
      </c>
      <c r="C48" s="521"/>
      <c r="D48" s="26"/>
      <c r="E48" s="26"/>
      <c r="F48" s="191"/>
      <c r="G48" s="192"/>
      <c r="H48" s="9"/>
      <c r="I48" s="9"/>
      <c r="J48" s="10"/>
      <c r="K48" s="19"/>
      <c r="L48" s="9"/>
      <c r="M48" s="9"/>
      <c r="N48" s="183"/>
      <c r="O48" s="297">
        <f>+MAY!$E$33</f>
        <v>0</v>
      </c>
      <c r="P48" s="5"/>
      <c r="Q48" s="49"/>
      <c r="S48" s="5"/>
      <c r="T48" s="5"/>
    </row>
    <row r="49" spans="1:20" ht="26.25" customHeight="1">
      <c r="A49" s="48"/>
      <c r="B49" s="522" t="s">
        <v>170</v>
      </c>
      <c r="C49" s="523"/>
      <c r="D49" s="22"/>
      <c r="E49" s="22"/>
      <c r="F49" s="2"/>
      <c r="G49" s="22"/>
      <c r="H49" s="1"/>
      <c r="I49" s="1"/>
      <c r="J49" s="2"/>
      <c r="K49" s="24"/>
      <c r="L49" s="1"/>
      <c r="M49" s="1"/>
      <c r="N49" s="126"/>
      <c r="O49" s="298">
        <f>+JUN!$E$33</f>
        <v>0</v>
      </c>
      <c r="P49" s="5"/>
      <c r="Q49" s="49"/>
      <c r="S49" s="5"/>
      <c r="T49" s="4"/>
    </row>
    <row r="50" spans="1:20" ht="26.25" customHeight="1">
      <c r="A50" s="48"/>
      <c r="B50" s="522" t="s">
        <v>171</v>
      </c>
      <c r="C50" s="523"/>
      <c r="D50" s="22"/>
      <c r="E50" s="22"/>
      <c r="F50" s="2"/>
      <c r="G50" s="22"/>
      <c r="H50" s="1"/>
      <c r="I50" s="1"/>
      <c r="J50" s="2"/>
      <c r="K50" s="24"/>
      <c r="L50" s="1"/>
      <c r="M50" s="1"/>
      <c r="N50" s="126"/>
      <c r="O50" s="298">
        <f>+SACJUN!$E$33</f>
        <v>0</v>
      </c>
      <c r="P50" s="5"/>
      <c r="Q50" s="49"/>
      <c r="S50" s="4"/>
      <c r="T50" s="5"/>
    </row>
    <row r="51" spans="1:20" ht="26.25" customHeight="1">
      <c r="A51" s="48"/>
      <c r="B51" s="522" t="s">
        <v>172</v>
      </c>
      <c r="C51" s="523"/>
      <c r="D51" s="22"/>
      <c r="E51" s="22"/>
      <c r="F51" s="2"/>
      <c r="G51" s="22"/>
      <c r="H51" s="1"/>
      <c r="I51" s="1"/>
      <c r="J51" s="2"/>
      <c r="K51" s="24"/>
      <c r="L51" s="1"/>
      <c r="M51" s="1"/>
      <c r="N51" s="126"/>
      <c r="O51" s="298">
        <f>+JUL!$E$33</f>
        <v>0</v>
      </c>
      <c r="P51" s="5"/>
      <c r="Q51" s="49"/>
      <c r="T51" s="4"/>
    </row>
    <row r="52" spans="1:20" ht="26.25" customHeight="1" thickBot="1">
      <c r="A52" s="48"/>
      <c r="B52" s="524" t="s">
        <v>173</v>
      </c>
      <c r="C52" s="525"/>
      <c r="D52" s="23"/>
      <c r="E52" s="23"/>
      <c r="F52" s="13"/>
      <c r="G52" s="23"/>
      <c r="H52" s="12"/>
      <c r="I52" s="12"/>
      <c r="J52" s="13"/>
      <c r="K52" s="25"/>
      <c r="L52" s="12"/>
      <c r="M52" s="12"/>
      <c r="N52" s="184"/>
      <c r="O52" s="299">
        <f>+AGO!$E$33</f>
        <v>0</v>
      </c>
      <c r="P52" s="5"/>
      <c r="Q52" s="49"/>
      <c r="T52" s="5"/>
    </row>
    <row r="53" spans="1:17" ht="12.75">
      <c r="A53" s="48"/>
      <c r="B53" s="4"/>
      <c r="C53" s="4"/>
      <c r="D53" s="4"/>
      <c r="E53" s="4"/>
      <c r="F53" s="4"/>
      <c r="G53" s="4"/>
      <c r="H53" s="4"/>
      <c r="I53" s="4"/>
      <c r="J53" s="4"/>
      <c r="K53" s="4"/>
      <c r="L53" s="4"/>
      <c r="M53" s="4"/>
      <c r="N53" s="4"/>
      <c r="O53" s="4"/>
      <c r="P53" s="4"/>
      <c r="Q53" s="519"/>
    </row>
    <row r="54" spans="1:17" ht="20.25" customHeight="1">
      <c r="A54" s="48"/>
      <c r="B54" s="478" t="s">
        <v>219</v>
      </c>
      <c r="C54" s="478"/>
      <c r="D54" s="478"/>
      <c r="E54" s="478"/>
      <c r="F54" s="478"/>
      <c r="G54" s="478"/>
      <c r="H54" s="478"/>
      <c r="I54" s="478"/>
      <c r="J54" s="478"/>
      <c r="K54" s="478"/>
      <c r="L54" s="478"/>
      <c r="M54" s="478"/>
      <c r="N54" s="478"/>
      <c r="O54" s="478"/>
      <c r="P54" s="4"/>
      <c r="Q54" s="519"/>
    </row>
    <row r="55" spans="1:17" ht="27.75" customHeight="1">
      <c r="A55" s="48"/>
      <c r="B55" s="474" t="s">
        <v>253</v>
      </c>
      <c r="C55" s="474"/>
      <c r="D55" s="474"/>
      <c r="E55" s="474"/>
      <c r="F55" s="474"/>
      <c r="G55" s="474"/>
      <c r="H55" s="474"/>
      <c r="I55" s="474"/>
      <c r="J55" s="474"/>
      <c r="K55" s="474"/>
      <c r="L55" s="474"/>
      <c r="M55" s="474"/>
      <c r="N55" s="474"/>
      <c r="O55" s="474"/>
      <c r="P55" s="4"/>
      <c r="Q55" s="519"/>
    </row>
    <row r="56" spans="1:17" ht="27.75" customHeight="1">
      <c r="A56" s="48"/>
      <c r="B56" s="474" t="s">
        <v>253</v>
      </c>
      <c r="C56" s="474"/>
      <c r="D56" s="474"/>
      <c r="E56" s="474"/>
      <c r="F56" s="474"/>
      <c r="G56" s="474"/>
      <c r="H56" s="474"/>
      <c r="I56" s="474"/>
      <c r="J56" s="474"/>
      <c r="K56" s="474"/>
      <c r="L56" s="474"/>
      <c r="M56" s="474"/>
      <c r="N56" s="474"/>
      <c r="O56" s="474"/>
      <c r="Q56" s="519"/>
    </row>
    <row r="57" spans="1:17" ht="27.75" customHeight="1">
      <c r="A57" s="48"/>
      <c r="B57" s="474" t="s">
        <v>253</v>
      </c>
      <c r="C57" s="474"/>
      <c r="D57" s="474"/>
      <c r="E57" s="474"/>
      <c r="F57" s="474"/>
      <c r="G57" s="474"/>
      <c r="H57" s="474"/>
      <c r="I57" s="474"/>
      <c r="J57" s="474"/>
      <c r="K57" s="474"/>
      <c r="L57" s="474"/>
      <c r="M57" s="474"/>
      <c r="N57" s="474"/>
      <c r="O57" s="474"/>
      <c r="P57" s="213"/>
      <c r="Q57" s="519"/>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31" t="s">
        <v>224</v>
      </c>
      <c r="C60" s="4"/>
      <c r="D60" s="4"/>
      <c r="E60" s="4"/>
      <c r="F60" s="4"/>
      <c r="G60" s="4"/>
      <c r="H60" s="4"/>
      <c r="I60" s="4"/>
      <c r="J60" s="4"/>
      <c r="K60" s="4"/>
      <c r="L60" s="4"/>
      <c r="M60" s="4"/>
      <c r="N60" s="4"/>
      <c r="O60" s="4"/>
      <c r="P60" s="4"/>
      <c r="Q60" s="49"/>
    </row>
    <row r="61" spans="1:17" ht="20.25" customHeight="1">
      <c r="A61" s="48"/>
      <c r="B61" s="231" t="s">
        <v>225</v>
      </c>
      <c r="C61" s="4"/>
      <c r="D61" s="4"/>
      <c r="E61" s="4"/>
      <c r="F61" s="4"/>
      <c r="G61" s="4"/>
      <c r="H61" s="4"/>
      <c r="I61" s="4"/>
      <c r="J61" s="4"/>
      <c r="K61" s="4"/>
      <c r="L61" s="4"/>
      <c r="M61" s="4"/>
      <c r="N61" s="4"/>
      <c r="O61" s="4"/>
      <c r="P61" s="4"/>
      <c r="Q61" s="49"/>
    </row>
    <row r="62" spans="1:17" ht="15">
      <c r="A62" s="48"/>
      <c r="B62" s="231" t="s">
        <v>174</v>
      </c>
      <c r="C62" s="4"/>
      <c r="D62" s="4"/>
      <c r="E62" s="4"/>
      <c r="F62" s="4"/>
      <c r="G62" s="4"/>
      <c r="H62" s="4"/>
      <c r="I62" s="4"/>
      <c r="J62" s="4"/>
      <c r="K62" s="4"/>
      <c r="L62" s="4"/>
      <c r="M62" s="4"/>
      <c r="N62" s="4"/>
      <c r="O62" s="4"/>
      <c r="P62" s="4"/>
      <c r="Q62" s="49"/>
    </row>
    <row r="63" spans="1:17" ht="4.5" customHeight="1">
      <c r="A63" s="48"/>
      <c r="B63" s="4"/>
      <c r="C63" s="4"/>
      <c r="D63" s="4"/>
      <c r="E63" s="4"/>
      <c r="F63" s="4"/>
      <c r="G63" s="4"/>
      <c r="H63" s="4"/>
      <c r="I63" s="4"/>
      <c r="J63" s="4"/>
      <c r="K63" s="4"/>
      <c r="L63" s="4"/>
      <c r="M63" s="4"/>
      <c r="N63" s="4"/>
      <c r="O63" s="4"/>
      <c r="P63" s="4"/>
      <c r="Q63" s="49"/>
    </row>
    <row r="64" spans="1:17" ht="21.75" customHeight="1">
      <c r="A64" s="48"/>
      <c r="B64" s="15"/>
      <c r="C64" s="16"/>
      <c r="D64" s="16"/>
      <c r="E64" s="16"/>
      <c r="F64" s="16"/>
      <c r="G64" s="16"/>
      <c r="H64" s="16"/>
      <c r="I64" s="17"/>
      <c r="J64" s="16"/>
      <c r="K64" s="16"/>
      <c r="L64" s="16"/>
      <c r="M64" s="16"/>
      <c r="N64" s="16"/>
      <c r="O64" s="17"/>
      <c r="P64" s="4"/>
      <c r="Q64" s="49"/>
    </row>
    <row r="65" spans="1:17" ht="21.75" customHeight="1">
      <c r="A65" s="48"/>
      <c r="B65" s="488" t="s">
        <v>23</v>
      </c>
      <c r="C65" s="489"/>
      <c r="D65" s="489"/>
      <c r="E65" s="489"/>
      <c r="F65" s="489"/>
      <c r="G65" s="489"/>
      <c r="H65" s="489"/>
      <c r="I65" s="490"/>
      <c r="J65" s="18" t="s">
        <v>24</v>
      </c>
      <c r="K65" s="18"/>
      <c r="L65" s="18"/>
      <c r="M65" s="18"/>
      <c r="N65" s="18"/>
      <c r="O65" s="19"/>
      <c r="P65" s="4"/>
      <c r="Q65" s="49"/>
    </row>
    <row r="66" spans="1:17" ht="12.75">
      <c r="A66" s="48"/>
      <c r="B66" s="4"/>
      <c r="C66" s="4"/>
      <c r="D66" s="4"/>
      <c r="E66" s="4"/>
      <c r="F66" s="4"/>
      <c r="G66" s="4"/>
      <c r="H66" s="4"/>
      <c r="I66" s="4"/>
      <c r="J66" s="4"/>
      <c r="K66" s="4"/>
      <c r="L66" s="4"/>
      <c r="M66" s="4"/>
      <c r="N66" s="4"/>
      <c r="O66" s="4"/>
      <c r="P66" s="4"/>
      <c r="Q66" s="49"/>
    </row>
    <row r="67" spans="1:17" ht="20.25" customHeight="1">
      <c r="A67" s="48"/>
      <c r="B67" s="4"/>
      <c r="C67" s="4"/>
      <c r="D67" s="4"/>
      <c r="E67" s="4"/>
      <c r="F67" s="4"/>
      <c r="G67" s="4"/>
      <c r="H67" s="4"/>
      <c r="I67" s="4"/>
      <c r="J67" s="4"/>
      <c r="K67" s="4"/>
      <c r="L67" s="4"/>
      <c r="M67" s="4"/>
      <c r="N67" s="4"/>
      <c r="O67" s="4"/>
      <c r="P67" s="4"/>
      <c r="Q67" s="49"/>
    </row>
    <row r="68" spans="1:17" ht="12.75">
      <c r="A68" s="48"/>
      <c r="B68" s="4"/>
      <c r="C68" s="4"/>
      <c r="D68" s="4"/>
      <c r="E68" s="4"/>
      <c r="F68" s="4"/>
      <c r="G68" s="4"/>
      <c r="H68" s="4"/>
      <c r="I68" s="4"/>
      <c r="J68" s="4"/>
      <c r="K68" s="4"/>
      <c r="L68" s="4"/>
      <c r="M68" s="4"/>
      <c r="N68" s="4"/>
      <c r="O68" s="4"/>
      <c r="P68" s="4"/>
      <c r="Q68" s="49"/>
    </row>
    <row r="69" spans="1:17" ht="12.75">
      <c r="A69" s="48"/>
      <c r="B69" s="4"/>
      <c r="C69" s="4"/>
      <c r="D69" s="4"/>
      <c r="E69" s="4"/>
      <c r="F69" s="4"/>
      <c r="G69" s="4"/>
      <c r="H69" s="4"/>
      <c r="I69" s="4"/>
      <c r="J69" s="4"/>
      <c r="K69" s="4"/>
      <c r="L69" s="4"/>
      <c r="M69" s="4"/>
      <c r="N69" s="4"/>
      <c r="O69" s="4"/>
      <c r="P69" s="4"/>
      <c r="Q69" s="49"/>
    </row>
    <row r="70" spans="1:17" ht="23.25" customHeight="1">
      <c r="A70" s="48"/>
      <c r="B70" s="4"/>
      <c r="C70" s="4"/>
      <c r="D70" s="4"/>
      <c r="E70" s="4"/>
      <c r="F70" s="4"/>
      <c r="G70" s="4"/>
      <c r="H70" s="4"/>
      <c r="I70" s="4"/>
      <c r="J70" s="4"/>
      <c r="K70" s="4"/>
      <c r="L70" s="4"/>
      <c r="M70" s="4"/>
      <c r="N70" s="4"/>
      <c r="O70" s="4"/>
      <c r="P70" s="4"/>
      <c r="Q70" s="49"/>
    </row>
    <row r="71" spans="1:17" ht="12.75" customHeight="1">
      <c r="A71" s="48"/>
      <c r="B71" s="4"/>
      <c r="C71" s="4"/>
      <c r="D71" s="4"/>
      <c r="E71" s="4"/>
      <c r="F71" s="4"/>
      <c r="G71" s="4"/>
      <c r="H71" s="4"/>
      <c r="I71" s="4"/>
      <c r="J71" s="4"/>
      <c r="K71" s="4"/>
      <c r="L71" s="4"/>
      <c r="M71" s="4"/>
      <c r="N71" s="4"/>
      <c r="O71" s="4"/>
      <c r="P71" s="4"/>
      <c r="Q71" s="49"/>
    </row>
    <row r="72" spans="1:17" ht="21.75" customHeight="1">
      <c r="A72" s="48"/>
      <c r="B72" s="460" t="s">
        <v>18</v>
      </c>
      <c r="C72" s="460"/>
      <c r="D72" s="460"/>
      <c r="E72" s="460"/>
      <c r="F72" s="4"/>
      <c r="G72" s="460" t="s">
        <v>26</v>
      </c>
      <c r="H72" s="460"/>
      <c r="I72" s="460"/>
      <c r="J72" s="460"/>
      <c r="K72" s="4"/>
      <c r="L72" s="15"/>
      <c r="M72" s="16"/>
      <c r="N72" s="16"/>
      <c r="O72" s="17"/>
      <c r="P72" s="4"/>
      <c r="Q72" s="49"/>
    </row>
    <row r="73" spans="1:17" ht="15">
      <c r="A73" s="48"/>
      <c r="B73" s="461" t="s">
        <v>49</v>
      </c>
      <c r="C73" s="461"/>
      <c r="D73" s="461"/>
      <c r="E73" s="461"/>
      <c r="F73" s="4"/>
      <c r="G73" s="462" t="s">
        <v>48</v>
      </c>
      <c r="H73" s="462"/>
      <c r="I73" s="462"/>
      <c r="J73" s="462"/>
      <c r="K73" s="4"/>
      <c r="L73" s="34"/>
      <c r="M73" s="4"/>
      <c r="N73" s="4"/>
      <c r="O73" s="30"/>
      <c r="P73" s="4"/>
      <c r="Q73" s="49"/>
    </row>
    <row r="74" spans="1:17" ht="12.75">
      <c r="A74" s="48"/>
      <c r="B74" s="460" t="s">
        <v>50</v>
      </c>
      <c r="C74" s="460"/>
      <c r="D74" s="460"/>
      <c r="E74" s="460"/>
      <c r="F74" s="4"/>
      <c r="G74" s="460" t="s">
        <v>50</v>
      </c>
      <c r="H74" s="460"/>
      <c r="I74" s="460"/>
      <c r="J74" s="460"/>
      <c r="K74" s="4"/>
      <c r="L74" s="34"/>
      <c r="M74" s="4"/>
      <c r="N74" s="4"/>
      <c r="O74" s="30"/>
      <c r="P74" s="4"/>
      <c r="Q74" s="49"/>
    </row>
    <row r="75" spans="1:17" ht="15.75">
      <c r="A75" s="48"/>
      <c r="K75" s="4"/>
      <c r="L75" s="27"/>
      <c r="M75" s="38"/>
      <c r="N75" s="4"/>
      <c r="O75" s="30"/>
      <c r="P75" s="4"/>
      <c r="Q75" s="49"/>
    </row>
    <row r="76" spans="1:17" ht="15.75">
      <c r="A76" s="48"/>
      <c r="K76" s="4"/>
      <c r="L76" s="27"/>
      <c r="M76" s="38"/>
      <c r="N76" s="4"/>
      <c r="O76" s="30"/>
      <c r="P76" s="4"/>
      <c r="Q76" s="49"/>
    </row>
    <row r="77" spans="1:17" ht="15.75">
      <c r="A77" s="48"/>
      <c r="K77" s="4"/>
      <c r="L77" s="27"/>
      <c r="M77" s="29"/>
      <c r="N77" s="4"/>
      <c r="O77" s="30"/>
      <c r="P77" s="4"/>
      <c r="Q77" s="49"/>
    </row>
    <row r="78" spans="1:17" ht="19.5" customHeight="1">
      <c r="A78" s="48"/>
      <c r="B78" s="463">
        <f>+F24</f>
        <v>0</v>
      </c>
      <c r="C78" s="464"/>
      <c r="D78" s="464"/>
      <c r="E78" s="465"/>
      <c r="F78" s="300"/>
      <c r="G78" s="466">
        <f>+F20</f>
        <v>0</v>
      </c>
      <c r="H78" s="467"/>
      <c r="I78" s="467"/>
      <c r="J78" s="468"/>
      <c r="K78" s="4"/>
      <c r="L78" s="27"/>
      <c r="M78" s="29"/>
      <c r="N78" s="4"/>
      <c r="O78" s="30"/>
      <c r="P78" s="4"/>
      <c r="Q78" s="49"/>
    </row>
    <row r="79" spans="1:17" ht="15.75">
      <c r="A79" s="48"/>
      <c r="B79" s="459" t="s">
        <v>94</v>
      </c>
      <c r="C79" s="459"/>
      <c r="D79" s="459"/>
      <c r="E79" s="459"/>
      <c r="F79" s="4"/>
      <c r="G79" s="459" t="s">
        <v>94</v>
      </c>
      <c r="H79" s="459"/>
      <c r="I79" s="459"/>
      <c r="J79" s="459"/>
      <c r="K79" s="4"/>
      <c r="L79" s="28"/>
      <c r="M79" s="31"/>
      <c r="N79" s="4"/>
      <c r="O79" s="30"/>
      <c r="P79" s="4"/>
      <c r="Q79" s="49"/>
    </row>
    <row r="80" spans="1:17" ht="19.5" customHeight="1">
      <c r="A80" s="48"/>
      <c r="B80" s="301"/>
      <c r="C80" s="507"/>
      <c r="D80" s="508"/>
      <c r="E80" s="509"/>
      <c r="F80" s="302"/>
      <c r="G80" s="301"/>
      <c r="H80" s="507"/>
      <c r="I80" s="508"/>
      <c r="J80" s="509"/>
      <c r="K80" s="4"/>
      <c r="L80" s="510"/>
      <c r="M80" s="511"/>
      <c r="N80" s="511"/>
      <c r="O80" s="512"/>
      <c r="P80" s="37"/>
      <c r="Q80" s="49"/>
    </row>
    <row r="81" spans="1:17" ht="15">
      <c r="A81" s="48"/>
      <c r="B81" s="215" t="s">
        <v>30</v>
      </c>
      <c r="C81" s="462" t="s">
        <v>95</v>
      </c>
      <c r="D81" s="462"/>
      <c r="E81" s="462"/>
      <c r="F81" s="231"/>
      <c r="G81" s="215" t="s">
        <v>30</v>
      </c>
      <c r="H81" s="462" t="s">
        <v>95</v>
      </c>
      <c r="I81" s="462"/>
      <c r="J81" s="462"/>
      <c r="K81" s="4"/>
      <c r="L81" s="513" t="s">
        <v>21</v>
      </c>
      <c r="M81" s="514"/>
      <c r="N81" s="514"/>
      <c r="O81" s="515"/>
      <c r="P81" s="37"/>
      <c r="Q81" s="49"/>
    </row>
    <row r="82" spans="1:17" ht="12.75">
      <c r="A82" s="48"/>
      <c r="B82" s="4"/>
      <c r="C82" s="4"/>
      <c r="D82" s="4"/>
      <c r="E82" s="4"/>
      <c r="F82" s="4"/>
      <c r="G82" s="4"/>
      <c r="H82" s="4"/>
      <c r="I82" s="4"/>
      <c r="J82" s="4"/>
      <c r="K82" s="4"/>
      <c r="L82" s="4"/>
      <c r="M82" s="4"/>
      <c r="N82" s="4"/>
      <c r="O82" s="4"/>
      <c r="P82" s="4"/>
      <c r="Q82" s="49"/>
    </row>
    <row r="83" spans="1:17" ht="15" customHeight="1">
      <c r="A83" s="48"/>
      <c r="B83" s="4" t="s">
        <v>25</v>
      </c>
      <c r="C83" s="4"/>
      <c r="D83" s="4"/>
      <c r="E83" s="4"/>
      <c r="F83" s="4"/>
      <c r="G83" s="4"/>
      <c r="H83" s="4"/>
      <c r="I83" s="4"/>
      <c r="J83" s="4"/>
      <c r="K83" s="4"/>
      <c r="L83" s="4"/>
      <c r="M83" s="4"/>
      <c r="N83" s="4"/>
      <c r="O83" s="4"/>
      <c r="P83" s="4"/>
      <c r="Q83" s="49"/>
    </row>
    <row r="84" spans="1:17" ht="12.75" customHeight="1" thickBot="1">
      <c r="A84" s="48"/>
      <c r="B84" s="506" t="s">
        <v>51</v>
      </c>
      <c r="C84" s="506"/>
      <c r="D84" s="506"/>
      <c r="E84" s="506"/>
      <c r="F84" s="506"/>
      <c r="G84" s="506"/>
      <c r="H84" s="506"/>
      <c r="I84" s="506"/>
      <c r="J84" s="506"/>
      <c r="K84" s="506"/>
      <c r="L84" s="506"/>
      <c r="M84" s="4"/>
      <c r="N84" s="4"/>
      <c r="O84" s="4"/>
      <c r="P84" s="4"/>
      <c r="Q84" s="49"/>
    </row>
    <row r="85" spans="1:17" ht="14.25" thickBot="1" thickTop="1">
      <c r="A85" s="123" t="s">
        <v>306</v>
      </c>
      <c r="B85" s="118"/>
      <c r="C85" s="119" t="s">
        <v>181</v>
      </c>
      <c r="D85" s="33"/>
      <c r="E85" s="33"/>
      <c r="F85" s="33"/>
      <c r="G85" s="33"/>
      <c r="H85" s="33"/>
      <c r="I85" s="33"/>
      <c r="J85" s="33"/>
      <c r="K85" s="33"/>
      <c r="L85" s="33"/>
      <c r="M85" s="33"/>
      <c r="N85" s="33"/>
      <c r="O85" s="33"/>
      <c r="P85" s="33"/>
      <c r="Q85" s="51"/>
    </row>
    <row r="86" ht="13.5" thickTop="1">
      <c r="Q86" s="32"/>
    </row>
  </sheetData>
  <sheetProtection password="CD86" sheet="1" objects="1" scenarios="1"/>
  <mergeCells count="48">
    <mergeCell ref="C34:D35"/>
    <mergeCell ref="B29:O29"/>
    <mergeCell ref="B27:Q27"/>
    <mergeCell ref="B28:Q28"/>
    <mergeCell ref="A8:Q8"/>
    <mergeCell ref="Q53:Q57"/>
    <mergeCell ref="B48:C48"/>
    <mergeCell ref="B49:C49"/>
    <mergeCell ref="B50:C50"/>
    <mergeCell ref="B51:C51"/>
    <mergeCell ref="B52:C52"/>
    <mergeCell ref="B55:O55"/>
    <mergeCell ref="B56:O56"/>
    <mergeCell ref="B34:B35"/>
    <mergeCell ref="B84:L84"/>
    <mergeCell ref="C80:E80"/>
    <mergeCell ref="H80:J80"/>
    <mergeCell ref="L80:O80"/>
    <mergeCell ref="C81:E81"/>
    <mergeCell ref="H81:J81"/>
    <mergeCell ref="L81:O81"/>
    <mergeCell ref="B65:I65"/>
    <mergeCell ref="E45:E47"/>
    <mergeCell ref="F45:F47"/>
    <mergeCell ref="B45:C45"/>
    <mergeCell ref="B47:C47"/>
    <mergeCell ref="D45:D47"/>
    <mergeCell ref="I45:I47"/>
    <mergeCell ref="B44:C44"/>
    <mergeCell ref="G44:J44"/>
    <mergeCell ref="B57:O57"/>
    <mergeCell ref="D44:F44"/>
    <mergeCell ref="B54:O54"/>
    <mergeCell ref="O44:O47"/>
    <mergeCell ref="K44:N44"/>
    <mergeCell ref="J45:J47"/>
    <mergeCell ref="H45:H47"/>
    <mergeCell ref="G45:G47"/>
    <mergeCell ref="B79:E79"/>
    <mergeCell ref="B72:E72"/>
    <mergeCell ref="B74:E74"/>
    <mergeCell ref="G72:J72"/>
    <mergeCell ref="G74:J74"/>
    <mergeCell ref="B73:E73"/>
    <mergeCell ref="G73:J73"/>
    <mergeCell ref="G79:J79"/>
    <mergeCell ref="B78:E78"/>
    <mergeCell ref="G78:J78"/>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574218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59</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61</v>
      </c>
      <c r="B2" s="59"/>
      <c r="C2" s="59"/>
      <c r="D2" s="59"/>
      <c r="E2" s="59"/>
      <c r="F2" s="59"/>
      <c r="G2" s="59"/>
      <c r="H2" s="59"/>
      <c r="I2" s="60"/>
      <c r="J2" s="60"/>
      <c r="K2" s="63" t="s">
        <v>62</v>
      </c>
      <c r="L2" s="63"/>
      <c r="M2" s="63"/>
      <c r="O2" s="63"/>
      <c r="P2" s="59"/>
      <c r="Q2" s="63"/>
      <c r="R2" s="63"/>
      <c r="S2" s="63"/>
      <c r="T2" s="63"/>
      <c r="U2" s="63"/>
      <c r="V2" s="64" t="s">
        <v>177</v>
      </c>
      <c r="W2" s="87" t="s">
        <v>169</v>
      </c>
      <c r="X2" s="65"/>
      <c r="Y2" s="185">
        <f>+CARATULA!O10</f>
        <v>2014</v>
      </c>
      <c r="AA2" s="121" t="s">
        <v>86</v>
      </c>
      <c r="AB2" s="86" t="s">
        <v>84</v>
      </c>
      <c r="AC2" s="59"/>
      <c r="AD2" s="59"/>
      <c r="AE2" s="59"/>
      <c r="AF2" s="59"/>
      <c r="AG2" s="59"/>
      <c r="AH2" s="59"/>
      <c r="AI2" s="59"/>
    </row>
    <row r="3" spans="1:35" ht="27.75" customHeight="1" thickBot="1">
      <c r="A3" s="62" t="s">
        <v>63</v>
      </c>
      <c r="B3" s="59"/>
      <c r="C3" s="59"/>
      <c r="D3" s="59"/>
      <c r="E3" s="59"/>
      <c r="F3" s="59"/>
      <c r="G3" s="59"/>
      <c r="H3" s="59"/>
      <c r="I3" s="59"/>
      <c r="J3" s="59"/>
      <c r="K3" s="63" t="s">
        <v>64</v>
      </c>
      <c r="L3" s="63"/>
      <c r="M3" s="63"/>
      <c r="O3" s="63"/>
      <c r="P3" s="59"/>
      <c r="Q3" s="59"/>
      <c r="R3" s="63"/>
      <c r="S3" s="63"/>
      <c r="T3" s="63"/>
      <c r="U3" s="63"/>
      <c r="V3" s="59"/>
      <c r="W3" s="93" t="s">
        <v>182</v>
      </c>
      <c r="X3" s="59"/>
      <c r="Z3" s="59"/>
      <c r="AA3" s="121">
        <v>0</v>
      </c>
      <c r="AB3" s="86" t="s">
        <v>85</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65</v>
      </c>
      <c r="AB5" s="122">
        <f>+CARATULA!H17</f>
        <v>0</v>
      </c>
      <c r="AC5" s="59"/>
      <c r="AH5" s="59"/>
      <c r="AI5" s="59"/>
    </row>
    <row r="6" spans="26:29" ht="24" customHeight="1" thickBot="1">
      <c r="Z6" s="59" t="s">
        <v>66</v>
      </c>
      <c r="AA6" s="59"/>
      <c r="AB6" s="59"/>
      <c r="AC6" s="59"/>
    </row>
    <row r="7" spans="4:29" ht="24" customHeight="1" thickBot="1">
      <c r="D7" s="43" t="s">
        <v>19</v>
      </c>
      <c r="E7" s="88">
        <f>+CARATULA!F13</f>
        <v>0</v>
      </c>
      <c r="F7" s="3"/>
      <c r="G7" s="35"/>
      <c r="H7" s="39"/>
      <c r="I7" s="40"/>
      <c r="J7" s="40"/>
      <c r="K7" s="53" t="s">
        <v>47</v>
      </c>
      <c r="L7" s="89">
        <f>+CARATULA!L16</f>
        <v>0</v>
      </c>
      <c r="M7" s="35"/>
      <c r="N7" s="39"/>
      <c r="Q7" s="43" t="s">
        <v>46</v>
      </c>
      <c r="R7" s="92">
        <f>+CARATULA!F14</f>
        <v>0</v>
      </c>
      <c r="T7" s="43" t="s">
        <v>20</v>
      </c>
      <c r="U7" s="88">
        <f>+CARATULA!F15</f>
        <v>0</v>
      </c>
      <c r="V7" s="35"/>
      <c r="W7" s="35"/>
      <c r="X7" s="35"/>
      <c r="Y7" s="68"/>
      <c r="Z7" s="59"/>
      <c r="AA7" s="69" t="s">
        <v>67</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68</v>
      </c>
      <c r="E9" s="88">
        <f>+CARATULA!F19</f>
        <v>0</v>
      </c>
      <c r="F9" s="3"/>
      <c r="G9" s="35"/>
      <c r="H9" s="39"/>
      <c r="I9" s="4"/>
      <c r="J9" s="4"/>
      <c r="K9" s="53" t="s">
        <v>69</v>
      </c>
      <c r="L9" s="417">
        <f>+CARATULA!F16</f>
        <v>0</v>
      </c>
      <c r="M9" s="35"/>
      <c r="N9" s="71"/>
      <c r="Q9" s="53" t="s">
        <v>70</v>
      </c>
      <c r="R9" s="91">
        <f>+CARATULA!L19</f>
        <v>0</v>
      </c>
      <c r="S9" s="3"/>
      <c r="T9" s="14"/>
      <c r="V9" s="53" t="s">
        <v>71</v>
      </c>
      <c r="W9" s="91">
        <f>+CARATULA!F18</f>
        <v>0</v>
      </c>
      <c r="X9" s="35"/>
      <c r="Y9" s="14"/>
      <c r="Z9" s="59"/>
      <c r="AA9" s="53" t="s">
        <v>83</v>
      </c>
      <c r="AB9" s="91">
        <f>+CARATULA!L17</f>
        <v>0</v>
      </c>
      <c r="AC9" s="66"/>
    </row>
    <row r="10" spans="8:29" ht="20.25" customHeight="1">
      <c r="H10" s="4"/>
      <c r="I10" s="4"/>
      <c r="J10" s="4"/>
      <c r="K10" s="4"/>
      <c r="L10" s="4"/>
      <c r="AC10"/>
    </row>
    <row r="11" spans="1:29" ht="16.5" customHeight="1">
      <c r="A11" s="538" t="s">
        <v>72</v>
      </c>
      <c r="B11" s="553" t="s">
        <v>29</v>
      </c>
      <c r="C11" s="554"/>
      <c r="D11" s="550" t="s">
        <v>32</v>
      </c>
      <c r="E11" s="550" t="s">
        <v>53</v>
      </c>
      <c r="F11" s="550" t="s">
        <v>33</v>
      </c>
      <c r="G11" s="538" t="s">
        <v>40</v>
      </c>
      <c r="H11" s="550" t="s">
        <v>27</v>
      </c>
      <c r="I11" s="538" t="s">
        <v>28</v>
      </c>
      <c r="J11" s="538" t="s">
        <v>37</v>
      </c>
      <c r="K11" s="538" t="s">
        <v>38</v>
      </c>
      <c r="L11" s="538" t="s">
        <v>39</v>
      </c>
      <c r="M11" s="555" t="s">
        <v>55</v>
      </c>
      <c r="N11" s="555" t="s">
        <v>56</v>
      </c>
      <c r="O11" s="538" t="s">
        <v>57</v>
      </c>
      <c r="P11" s="553" t="s">
        <v>41</v>
      </c>
      <c r="Q11" s="554"/>
      <c r="R11" s="553" t="s">
        <v>34</v>
      </c>
      <c r="S11" s="554" t="s">
        <v>3</v>
      </c>
      <c r="T11" s="546" t="s">
        <v>44</v>
      </c>
      <c r="U11" s="547" t="s">
        <v>4</v>
      </c>
      <c r="V11" s="548" t="s">
        <v>2</v>
      </c>
      <c r="W11" s="546" t="s">
        <v>73</v>
      </c>
      <c r="X11" s="547" t="s">
        <v>4</v>
      </c>
      <c r="Y11" s="548" t="s">
        <v>2</v>
      </c>
      <c r="Z11" s="540" t="s">
        <v>74</v>
      </c>
      <c r="AA11" s="541"/>
      <c r="AB11" s="540" t="s">
        <v>75</v>
      </c>
      <c r="AC11" s="541"/>
    </row>
    <row r="12" spans="1:29" ht="16.5" customHeight="1">
      <c r="A12" s="549" t="s">
        <v>1</v>
      </c>
      <c r="B12" s="541" t="s">
        <v>30</v>
      </c>
      <c r="C12" s="555" t="s">
        <v>31</v>
      </c>
      <c r="D12" s="551"/>
      <c r="E12" s="551"/>
      <c r="F12" s="551"/>
      <c r="G12" s="549"/>
      <c r="H12" s="551"/>
      <c r="I12" s="549"/>
      <c r="J12" s="549"/>
      <c r="K12" s="549"/>
      <c r="L12" s="549"/>
      <c r="M12" s="557"/>
      <c r="N12" s="557"/>
      <c r="O12" s="557"/>
      <c r="P12" s="541" t="s">
        <v>42</v>
      </c>
      <c r="Q12" s="555" t="s">
        <v>43</v>
      </c>
      <c r="R12" s="541" t="s">
        <v>36</v>
      </c>
      <c r="S12" s="555" t="s">
        <v>35</v>
      </c>
      <c r="T12" s="538" t="s">
        <v>76</v>
      </c>
      <c r="U12" s="538" t="s">
        <v>92</v>
      </c>
      <c r="V12" s="538" t="s">
        <v>2</v>
      </c>
      <c r="W12" s="538" t="s">
        <v>76</v>
      </c>
      <c r="X12" s="538" t="s">
        <v>92</v>
      </c>
      <c r="Y12" s="538" t="s">
        <v>2</v>
      </c>
      <c r="Z12" s="542"/>
      <c r="AA12" s="543"/>
      <c r="AB12" s="542"/>
      <c r="AC12" s="543"/>
    </row>
    <row r="13" spans="1:29" ht="16.5" customHeight="1">
      <c r="A13" s="539"/>
      <c r="B13" s="545"/>
      <c r="C13" s="556"/>
      <c r="D13" s="552"/>
      <c r="E13" s="552"/>
      <c r="F13" s="552"/>
      <c r="G13" s="539"/>
      <c r="H13" s="552"/>
      <c r="I13" s="539"/>
      <c r="J13" s="539"/>
      <c r="K13" s="539"/>
      <c r="L13" s="539"/>
      <c r="M13" s="556"/>
      <c r="N13" s="556"/>
      <c r="O13" s="556"/>
      <c r="P13" s="545"/>
      <c r="Q13" s="556"/>
      <c r="R13" s="545"/>
      <c r="S13" s="556"/>
      <c r="T13" s="539"/>
      <c r="U13" s="539"/>
      <c r="V13" s="539"/>
      <c r="W13" s="539"/>
      <c r="X13" s="539"/>
      <c r="Y13" s="539"/>
      <c r="Z13" s="544"/>
      <c r="AA13" s="545"/>
      <c r="AB13" s="544"/>
      <c r="AC13" s="545"/>
    </row>
    <row r="14" spans="1:32" ht="45" customHeight="1">
      <c r="A14" s="103">
        <v>1</v>
      </c>
      <c r="B14" s="104"/>
      <c r="C14" s="105"/>
      <c r="D14" s="103"/>
      <c r="E14" s="106"/>
      <c r="F14" s="103"/>
      <c r="G14" s="107"/>
      <c r="H14" s="108"/>
      <c r="I14" s="106" t="s">
        <v>54</v>
      </c>
      <c r="J14" s="109" t="s">
        <v>54</v>
      </c>
      <c r="K14" s="109" t="s">
        <v>54</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3"/>
      <c r="AC14" s="194"/>
      <c r="AD14" s="44"/>
      <c r="AE14" s="45"/>
      <c r="AF14" s="45"/>
    </row>
    <row r="15" spans="1:32" ht="45" customHeight="1">
      <c r="A15" s="103">
        <v>2</v>
      </c>
      <c r="B15" s="104"/>
      <c r="C15" s="105"/>
      <c r="D15" s="103"/>
      <c r="E15" s="106"/>
      <c r="F15" s="103"/>
      <c r="G15" s="107"/>
      <c r="H15" s="108"/>
      <c r="I15" s="106" t="s">
        <v>54</v>
      </c>
      <c r="J15" s="109" t="s">
        <v>54</v>
      </c>
      <c r="K15" s="109" t="s">
        <v>54</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3"/>
      <c r="AC15" s="194"/>
      <c r="AD15" s="44"/>
      <c r="AE15" s="45"/>
      <c r="AF15" s="45"/>
    </row>
    <row r="16" spans="1:32" ht="45" customHeight="1">
      <c r="A16" s="103">
        <v>3</v>
      </c>
      <c r="B16" s="104"/>
      <c r="C16" s="105"/>
      <c r="D16" s="103"/>
      <c r="E16" s="106"/>
      <c r="F16" s="103"/>
      <c r="G16" s="107"/>
      <c r="H16" s="108"/>
      <c r="I16" s="106" t="s">
        <v>54</v>
      </c>
      <c r="J16" s="109" t="s">
        <v>54</v>
      </c>
      <c r="K16" s="109" t="s">
        <v>54</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3"/>
      <c r="AC16" s="194"/>
      <c r="AD16" s="44"/>
      <c r="AE16" s="45"/>
      <c r="AF16" s="45"/>
    </row>
    <row r="17" spans="1:32" ht="45" customHeight="1">
      <c r="A17" s="103">
        <v>4</v>
      </c>
      <c r="B17" s="104"/>
      <c r="C17" s="105"/>
      <c r="D17" s="103"/>
      <c r="E17" s="106"/>
      <c r="F17" s="103"/>
      <c r="G17" s="107"/>
      <c r="H17" s="108"/>
      <c r="I17" s="106" t="s">
        <v>54</v>
      </c>
      <c r="J17" s="109" t="s">
        <v>54</v>
      </c>
      <c r="K17" s="109" t="s">
        <v>54</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3"/>
      <c r="AC17" s="194"/>
      <c r="AD17" s="44"/>
      <c r="AE17" s="45"/>
      <c r="AF17" s="45"/>
    </row>
    <row r="18" spans="1:32" ht="45" customHeight="1">
      <c r="A18" s="103">
        <v>5</v>
      </c>
      <c r="B18" s="104"/>
      <c r="C18" s="105"/>
      <c r="D18" s="103"/>
      <c r="E18" s="106"/>
      <c r="F18" s="103"/>
      <c r="G18" s="107"/>
      <c r="H18" s="108"/>
      <c r="I18" s="106" t="s">
        <v>54</v>
      </c>
      <c r="J18" s="109" t="s">
        <v>54</v>
      </c>
      <c r="K18" s="109" t="s">
        <v>54</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3"/>
      <c r="AC18" s="194"/>
      <c r="AD18" s="44"/>
      <c r="AE18" s="45"/>
      <c r="AF18" s="45"/>
    </row>
    <row r="19" spans="1:32" ht="45" customHeight="1">
      <c r="A19" s="103">
        <v>6</v>
      </c>
      <c r="B19" s="104"/>
      <c r="C19" s="105"/>
      <c r="D19" s="103"/>
      <c r="E19" s="106"/>
      <c r="F19" s="103"/>
      <c r="G19" s="107"/>
      <c r="H19" s="108"/>
      <c r="I19" s="106" t="s">
        <v>54</v>
      </c>
      <c r="J19" s="109" t="s">
        <v>54</v>
      </c>
      <c r="K19" s="109" t="s">
        <v>54</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3"/>
      <c r="AC19" s="194"/>
      <c r="AD19" s="45"/>
      <c r="AE19" s="45"/>
      <c r="AF19" s="45"/>
    </row>
    <row r="20" spans="1:32" ht="45" customHeight="1">
      <c r="A20" s="103">
        <v>7</v>
      </c>
      <c r="B20" s="104"/>
      <c r="C20" s="105"/>
      <c r="D20" s="103"/>
      <c r="E20" s="106"/>
      <c r="F20" s="103"/>
      <c r="G20" s="107"/>
      <c r="H20" s="108"/>
      <c r="I20" s="106" t="s">
        <v>54</v>
      </c>
      <c r="J20" s="109" t="s">
        <v>54</v>
      </c>
      <c r="K20" s="109" t="s">
        <v>54</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3"/>
      <c r="AC20" s="194"/>
      <c r="AD20" s="45"/>
      <c r="AE20" s="45"/>
      <c r="AF20" s="45"/>
    </row>
    <row r="21" spans="1:32" ht="45" customHeight="1">
      <c r="A21" s="103">
        <v>8</v>
      </c>
      <c r="B21" s="104"/>
      <c r="C21" s="105"/>
      <c r="D21" s="103"/>
      <c r="E21" s="106"/>
      <c r="F21" s="103"/>
      <c r="G21" s="107"/>
      <c r="H21" s="108"/>
      <c r="I21" s="106" t="s">
        <v>54</v>
      </c>
      <c r="J21" s="109" t="s">
        <v>54</v>
      </c>
      <c r="K21" s="109" t="s">
        <v>54</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3"/>
      <c r="AC21" s="194"/>
      <c r="AD21" s="45"/>
      <c r="AE21" s="45"/>
      <c r="AF21" s="45"/>
    </row>
    <row r="22" spans="1:32" ht="45" customHeight="1">
      <c r="A22" s="103">
        <v>9</v>
      </c>
      <c r="B22" s="104"/>
      <c r="C22" s="105"/>
      <c r="D22" s="103"/>
      <c r="E22" s="106"/>
      <c r="F22" s="103"/>
      <c r="G22" s="107"/>
      <c r="H22" s="108"/>
      <c r="I22" s="106" t="s">
        <v>54</v>
      </c>
      <c r="J22" s="109" t="s">
        <v>54</v>
      </c>
      <c r="K22" s="109" t="s">
        <v>54</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3"/>
      <c r="AC22" s="194"/>
      <c r="AD22" s="45"/>
      <c r="AE22" s="45"/>
      <c r="AF22" s="45"/>
    </row>
    <row r="23" spans="1:32" ht="45" customHeight="1">
      <c r="A23" s="103">
        <v>10</v>
      </c>
      <c r="B23" s="104"/>
      <c r="C23" s="105"/>
      <c r="D23" s="103"/>
      <c r="E23" s="106"/>
      <c r="F23" s="103"/>
      <c r="G23" s="107"/>
      <c r="H23" s="108"/>
      <c r="I23" s="106" t="s">
        <v>54</v>
      </c>
      <c r="J23" s="109" t="s">
        <v>54</v>
      </c>
      <c r="K23" s="109" t="s">
        <v>54</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3"/>
      <c r="AC23" s="194"/>
      <c r="AD23" s="45"/>
      <c r="AE23" s="45"/>
      <c r="AF23" s="45"/>
    </row>
    <row r="24" spans="1:32" ht="45" customHeight="1">
      <c r="A24" s="103">
        <v>11</v>
      </c>
      <c r="B24" s="104"/>
      <c r="C24" s="105"/>
      <c r="D24" s="103"/>
      <c r="E24" s="106"/>
      <c r="F24" s="103"/>
      <c r="G24" s="107"/>
      <c r="H24" s="108"/>
      <c r="I24" s="106" t="s">
        <v>54</v>
      </c>
      <c r="J24" s="109" t="s">
        <v>54</v>
      </c>
      <c r="K24" s="109" t="s">
        <v>54</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3"/>
      <c r="AC24" s="194"/>
      <c r="AD24" s="45"/>
      <c r="AE24" s="45"/>
      <c r="AF24" s="45"/>
    </row>
    <row r="25" spans="1:32" ht="45" customHeight="1">
      <c r="A25" s="103">
        <v>12</v>
      </c>
      <c r="B25" s="104"/>
      <c r="C25" s="105"/>
      <c r="D25" s="103"/>
      <c r="E25" s="106"/>
      <c r="F25" s="103"/>
      <c r="G25" s="107"/>
      <c r="H25" s="108"/>
      <c r="I25" s="106" t="s">
        <v>54</v>
      </c>
      <c r="J25" s="109" t="s">
        <v>54</v>
      </c>
      <c r="K25" s="109" t="s">
        <v>54</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3"/>
      <c r="AC25" s="194"/>
      <c r="AD25" s="45"/>
      <c r="AE25" s="45"/>
      <c r="AF25" s="45"/>
    </row>
    <row r="26" spans="1:32" ht="45" customHeight="1">
      <c r="A26" s="103">
        <v>13</v>
      </c>
      <c r="B26" s="104"/>
      <c r="C26" s="105"/>
      <c r="D26" s="103"/>
      <c r="E26" s="106"/>
      <c r="F26" s="103"/>
      <c r="G26" s="107"/>
      <c r="H26" s="108"/>
      <c r="I26" s="106" t="s">
        <v>54</v>
      </c>
      <c r="J26" s="109" t="s">
        <v>54</v>
      </c>
      <c r="K26" s="109" t="s">
        <v>54</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3"/>
      <c r="AC26" s="194"/>
      <c r="AD26" s="45"/>
      <c r="AE26" s="45"/>
      <c r="AF26" s="45"/>
    </row>
    <row r="27" spans="1:32" ht="45" customHeight="1">
      <c r="A27" s="103">
        <v>14</v>
      </c>
      <c r="B27" s="104"/>
      <c r="C27" s="105"/>
      <c r="D27" s="103"/>
      <c r="E27" s="106"/>
      <c r="F27" s="103"/>
      <c r="G27" s="107"/>
      <c r="H27" s="108"/>
      <c r="I27" s="106" t="s">
        <v>54</v>
      </c>
      <c r="J27" s="109" t="s">
        <v>54</v>
      </c>
      <c r="K27" s="109" t="s">
        <v>54</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3"/>
      <c r="AC27" s="194"/>
      <c r="AD27" s="45"/>
      <c r="AE27" s="45"/>
      <c r="AF27" s="45"/>
    </row>
    <row r="28" spans="1:32" ht="45" customHeight="1">
      <c r="A28" s="103">
        <v>15</v>
      </c>
      <c r="B28" s="104"/>
      <c r="C28" s="105"/>
      <c r="D28" s="103"/>
      <c r="E28" s="106"/>
      <c r="F28" s="103"/>
      <c r="G28" s="107"/>
      <c r="H28" s="108"/>
      <c r="I28" s="106" t="s">
        <v>54</v>
      </c>
      <c r="J28" s="109" t="s">
        <v>54</v>
      </c>
      <c r="K28" s="109" t="s">
        <v>54</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3"/>
      <c r="AC28" s="194"/>
      <c r="AD28" s="45"/>
      <c r="AE28" s="45"/>
      <c r="AF28" s="45"/>
    </row>
    <row r="29" spans="1:32" ht="45" customHeight="1">
      <c r="A29" s="103">
        <v>16</v>
      </c>
      <c r="B29" s="104"/>
      <c r="C29" s="105"/>
      <c r="D29" s="103"/>
      <c r="E29" s="106"/>
      <c r="F29" s="103"/>
      <c r="G29" s="107"/>
      <c r="H29" s="108"/>
      <c r="I29" s="106" t="s">
        <v>54</v>
      </c>
      <c r="J29" s="109" t="s">
        <v>54</v>
      </c>
      <c r="K29" s="109" t="s">
        <v>54</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3"/>
      <c r="AC29" s="194"/>
      <c r="AD29" s="45"/>
      <c r="AE29" s="45"/>
      <c r="AF29" s="45"/>
    </row>
    <row r="30" spans="1:32" ht="45" customHeight="1">
      <c r="A30" s="103">
        <v>17</v>
      </c>
      <c r="B30" s="104"/>
      <c r="C30" s="105"/>
      <c r="D30" s="103"/>
      <c r="E30" s="106"/>
      <c r="F30" s="103"/>
      <c r="G30" s="107"/>
      <c r="H30" s="108"/>
      <c r="I30" s="106" t="s">
        <v>54</v>
      </c>
      <c r="J30" s="109" t="s">
        <v>54</v>
      </c>
      <c r="K30" s="109" t="s">
        <v>54</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3"/>
      <c r="AC30" s="194"/>
      <c r="AD30" s="45"/>
      <c r="AE30" s="45"/>
      <c r="AF30" s="45"/>
    </row>
    <row r="31" spans="1:32" ht="45" customHeight="1" thickBot="1">
      <c r="A31" s="103">
        <v>18</v>
      </c>
      <c r="B31" s="104"/>
      <c r="C31" s="105"/>
      <c r="D31" s="103"/>
      <c r="E31" s="106"/>
      <c r="F31" s="103"/>
      <c r="G31" s="107"/>
      <c r="H31" s="108"/>
      <c r="I31" s="106" t="s">
        <v>54</v>
      </c>
      <c r="J31" s="109" t="s">
        <v>54</v>
      </c>
      <c r="K31" s="109" t="s">
        <v>54</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3"/>
      <c r="AC31" s="194"/>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77</v>
      </c>
      <c r="B33" s="4"/>
      <c r="C33" s="4"/>
      <c r="D33" s="4"/>
      <c r="E33" s="101"/>
      <c r="F33" s="4"/>
      <c r="G33" s="4"/>
      <c r="H33" s="4"/>
      <c r="I33" s="4"/>
      <c r="J33" s="4"/>
      <c r="K33" s="4"/>
      <c r="L33" s="4"/>
      <c r="M33" s="5"/>
      <c r="N33" s="5"/>
      <c r="O33" s="5"/>
      <c r="Q33" s="97" t="s">
        <v>183</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78</v>
      </c>
      <c r="M35" s="36"/>
      <c r="N35" s="36"/>
      <c r="O35" s="36"/>
      <c r="R35" s="54"/>
      <c r="S35" s="115" t="s">
        <v>93</v>
      </c>
      <c r="T35" s="116" t="str">
        <f>IF(T33=0,"-",ROUND(T33*100/S33,2))</f>
        <v>-</v>
      </c>
      <c r="U35" s="116" t="str">
        <f>IF(U33=0,"-",ROUND(U33*100/S33,2))</f>
        <v>-</v>
      </c>
      <c r="V35" s="186" t="str">
        <f>IF(V33=0,"-",ROUND(V33*100/S33,2))</f>
        <v>-</v>
      </c>
      <c r="W35" s="187"/>
      <c r="X35" s="187"/>
      <c r="Y35" s="188"/>
      <c r="Z35" s="85"/>
      <c r="AA35" s="7"/>
      <c r="AB35" s="7"/>
      <c r="AC35" s="94"/>
    </row>
    <row r="36" spans="1:29" ht="27" customHeight="1">
      <c r="A36" s="84" t="s">
        <v>79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80</v>
      </c>
      <c r="B40" s="56"/>
      <c r="C40" s="56"/>
      <c r="D40" s="56"/>
      <c r="K40" s="558" t="s">
        <v>81</v>
      </c>
      <c r="L40" s="558"/>
      <c r="M40" s="558"/>
      <c r="N40" s="558"/>
      <c r="O40" s="558"/>
      <c r="P40" s="558"/>
      <c r="R40" s="558" t="s">
        <v>82</v>
      </c>
      <c r="S40" s="558"/>
      <c r="T40" s="558"/>
      <c r="W40" s="57"/>
      <c r="X40" s="42"/>
      <c r="Y40" s="41"/>
      <c r="Z40" s="34"/>
      <c r="AC40" s="30"/>
    </row>
    <row r="41" spans="23:29" ht="27" customHeight="1" thickBot="1">
      <c r="W41" s="57"/>
      <c r="X41" s="42"/>
      <c r="Y41" s="41"/>
      <c r="Z41" s="34"/>
      <c r="AA41" s="70"/>
      <c r="AC41" s="30"/>
    </row>
    <row r="42" spans="1:29" ht="27" customHeight="1" thickBot="1">
      <c r="A42" s="95" t="s">
        <v>60</v>
      </c>
      <c r="D42" s="117" t="str">
        <f>CARATULA!A$85</f>
        <v>'   12-05-14</v>
      </c>
      <c r="E42" s="120" t="str">
        <f>CARATULA!C$85</f>
        <v>  De 1 a 18 cargos docentes</v>
      </c>
      <c r="V42" s="559"/>
      <c r="W42" s="559"/>
      <c r="X42" s="559"/>
      <c r="Y42" s="560"/>
      <c r="Z42" s="535" t="s">
        <v>91</v>
      </c>
      <c r="AA42" s="536"/>
      <c r="AB42" s="536"/>
      <c r="AC42" s="537"/>
    </row>
  </sheetData>
  <sheetProtection password="C8F7" sheet="1" objects="1" scenarios="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59</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61</v>
      </c>
      <c r="B2" s="59"/>
      <c r="C2" s="59"/>
      <c r="D2" s="59"/>
      <c r="E2" s="59"/>
      <c r="F2" s="59"/>
      <c r="G2" s="59"/>
      <c r="H2" s="59"/>
      <c r="I2" s="60"/>
      <c r="J2" s="60"/>
      <c r="K2" s="63" t="s">
        <v>62</v>
      </c>
      <c r="L2" s="63"/>
      <c r="M2" s="63"/>
      <c r="O2" s="63"/>
      <c r="P2" s="59"/>
      <c r="Q2" s="63"/>
      <c r="R2" s="63"/>
      <c r="S2" s="63"/>
      <c r="T2" s="63"/>
      <c r="U2" s="63"/>
      <c r="V2" s="64" t="s">
        <v>177</v>
      </c>
      <c r="W2" s="87" t="s">
        <v>170</v>
      </c>
      <c r="X2" s="65"/>
      <c r="Y2" s="185">
        <f>+CARATULA!O10</f>
        <v>2014</v>
      </c>
      <c r="AA2" s="121" t="s">
        <v>86</v>
      </c>
      <c r="AB2" s="86" t="s">
        <v>84</v>
      </c>
      <c r="AC2" s="59"/>
      <c r="AD2" s="59"/>
      <c r="AE2" s="59"/>
      <c r="AF2" s="59"/>
      <c r="AG2" s="59"/>
      <c r="AH2" s="59"/>
      <c r="AI2" s="59"/>
      <c r="AJ2" s="59"/>
      <c r="AK2" s="59"/>
    </row>
    <row r="3" spans="1:37" ht="27.75" customHeight="1" thickBot="1">
      <c r="A3" s="62" t="s">
        <v>63</v>
      </c>
      <c r="B3" s="59"/>
      <c r="C3" s="59"/>
      <c r="D3" s="59"/>
      <c r="E3" s="59"/>
      <c r="F3" s="59"/>
      <c r="G3" s="59"/>
      <c r="H3" s="59"/>
      <c r="I3" s="59"/>
      <c r="J3" s="59"/>
      <c r="K3" s="63" t="s">
        <v>64</v>
      </c>
      <c r="L3" s="63"/>
      <c r="M3" s="63"/>
      <c r="O3" s="63"/>
      <c r="P3" s="59"/>
      <c r="Q3" s="59"/>
      <c r="R3" s="63"/>
      <c r="S3" s="63"/>
      <c r="T3" s="63"/>
      <c r="U3" s="63"/>
      <c r="V3" s="59"/>
      <c r="W3" s="93" t="str">
        <f>+MAY!W3</f>
        <v>HOJA N° 1/1</v>
      </c>
      <c r="X3" s="59"/>
      <c r="Z3" s="59"/>
      <c r="AA3" s="121">
        <v>0</v>
      </c>
      <c r="AB3" s="86" t="s">
        <v>85</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65</v>
      </c>
      <c r="AB5" s="122">
        <f>+CARATULA!H17</f>
        <v>0</v>
      </c>
      <c r="AC5" s="59"/>
      <c r="AH5" s="59"/>
      <c r="AI5" s="59"/>
    </row>
    <row r="6" spans="26:29" ht="24" customHeight="1" thickBot="1">
      <c r="Z6" s="59" t="s">
        <v>66</v>
      </c>
      <c r="AA6" s="59"/>
      <c r="AB6" s="59"/>
      <c r="AC6" s="59"/>
    </row>
    <row r="7" spans="4:29" ht="24" customHeight="1" thickBot="1">
      <c r="D7" s="43" t="s">
        <v>19</v>
      </c>
      <c r="E7" s="88">
        <f>+CARATULA!F13</f>
        <v>0</v>
      </c>
      <c r="F7" s="3"/>
      <c r="G7" s="35"/>
      <c r="H7" s="39"/>
      <c r="I7" s="40"/>
      <c r="J7" s="40"/>
      <c r="K7" s="53" t="s">
        <v>47</v>
      </c>
      <c r="L7" s="89">
        <f>+CARATULA!L16</f>
        <v>0</v>
      </c>
      <c r="M7" s="35"/>
      <c r="N7" s="39"/>
      <c r="Q7" s="43" t="s">
        <v>46</v>
      </c>
      <c r="R7" s="92">
        <f>+CARATULA!F14</f>
        <v>0</v>
      </c>
      <c r="T7" s="43" t="s">
        <v>20</v>
      </c>
      <c r="U7" s="88">
        <f>+CARATULA!F15</f>
        <v>0</v>
      </c>
      <c r="V7" s="35"/>
      <c r="W7" s="35"/>
      <c r="X7" s="35"/>
      <c r="Y7" s="68"/>
      <c r="Z7" s="59"/>
      <c r="AA7" s="69" t="s">
        <v>67</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68</v>
      </c>
      <c r="E9" s="88">
        <f>+CARATULA!F19</f>
        <v>0</v>
      </c>
      <c r="F9" s="3"/>
      <c r="G9" s="35"/>
      <c r="H9" s="39"/>
      <c r="I9" s="4"/>
      <c r="J9" s="4"/>
      <c r="K9" s="53" t="s">
        <v>69</v>
      </c>
      <c r="L9" s="90">
        <f>+CARATULA!F16</f>
        <v>0</v>
      </c>
      <c r="M9" s="35"/>
      <c r="N9" s="71"/>
      <c r="Q9" s="53" t="s">
        <v>70</v>
      </c>
      <c r="R9" s="91">
        <f>+CARATULA!L19</f>
        <v>0</v>
      </c>
      <c r="S9" s="3"/>
      <c r="T9" s="14"/>
      <c r="V9" s="53" t="s">
        <v>71</v>
      </c>
      <c r="W9" s="91">
        <f>+CARATULA!F18</f>
        <v>0</v>
      </c>
      <c r="X9" s="35"/>
      <c r="Y9" s="14"/>
      <c r="Z9" s="59"/>
      <c r="AA9" s="53" t="s">
        <v>83</v>
      </c>
      <c r="AB9" s="91">
        <f>+CARATULA!L17</f>
        <v>0</v>
      </c>
      <c r="AC9" s="66"/>
    </row>
    <row r="10" spans="8:29" ht="20.25" customHeight="1">
      <c r="H10" s="4"/>
      <c r="I10" s="4"/>
      <c r="J10" s="4"/>
      <c r="K10" s="4"/>
      <c r="L10" s="4"/>
      <c r="AC10"/>
    </row>
    <row r="11" spans="1:29" ht="16.5" customHeight="1">
      <c r="A11" s="538" t="s">
        <v>72</v>
      </c>
      <c r="B11" s="553" t="s">
        <v>29</v>
      </c>
      <c r="C11" s="554"/>
      <c r="D11" s="550" t="s">
        <v>32</v>
      </c>
      <c r="E11" s="550" t="s">
        <v>53</v>
      </c>
      <c r="F11" s="550" t="s">
        <v>33</v>
      </c>
      <c r="G11" s="538" t="s">
        <v>40</v>
      </c>
      <c r="H11" s="550" t="s">
        <v>27</v>
      </c>
      <c r="I11" s="538" t="s">
        <v>28</v>
      </c>
      <c r="J11" s="538" t="s">
        <v>37</v>
      </c>
      <c r="K11" s="538" t="s">
        <v>38</v>
      </c>
      <c r="L11" s="538" t="s">
        <v>39</v>
      </c>
      <c r="M11" s="555" t="s">
        <v>55</v>
      </c>
      <c r="N11" s="555" t="s">
        <v>56</v>
      </c>
      <c r="O11" s="538" t="s">
        <v>57</v>
      </c>
      <c r="P11" s="553" t="s">
        <v>41</v>
      </c>
      <c r="Q11" s="554"/>
      <c r="R11" s="553" t="s">
        <v>34</v>
      </c>
      <c r="S11" s="554" t="s">
        <v>3</v>
      </c>
      <c r="T11" s="546" t="s">
        <v>44</v>
      </c>
      <c r="U11" s="547" t="s">
        <v>4</v>
      </c>
      <c r="V11" s="548" t="s">
        <v>2</v>
      </c>
      <c r="W11" s="546" t="s">
        <v>73</v>
      </c>
      <c r="X11" s="547" t="s">
        <v>4</v>
      </c>
      <c r="Y11" s="548" t="s">
        <v>2</v>
      </c>
      <c r="Z11" s="540" t="s">
        <v>74</v>
      </c>
      <c r="AA11" s="541"/>
      <c r="AB11" s="540" t="s">
        <v>75</v>
      </c>
      <c r="AC11" s="541"/>
    </row>
    <row r="12" spans="1:29" ht="16.5" customHeight="1">
      <c r="A12" s="549" t="s">
        <v>1</v>
      </c>
      <c r="B12" s="541" t="s">
        <v>30</v>
      </c>
      <c r="C12" s="555" t="s">
        <v>31</v>
      </c>
      <c r="D12" s="551"/>
      <c r="E12" s="551"/>
      <c r="F12" s="551"/>
      <c r="G12" s="549"/>
      <c r="H12" s="551"/>
      <c r="I12" s="549"/>
      <c r="J12" s="549"/>
      <c r="K12" s="549"/>
      <c r="L12" s="549"/>
      <c r="M12" s="557"/>
      <c r="N12" s="557"/>
      <c r="O12" s="557"/>
      <c r="P12" s="541" t="s">
        <v>42</v>
      </c>
      <c r="Q12" s="555" t="s">
        <v>43</v>
      </c>
      <c r="R12" s="541" t="s">
        <v>36</v>
      </c>
      <c r="S12" s="555" t="s">
        <v>35</v>
      </c>
      <c r="T12" s="538" t="s">
        <v>76</v>
      </c>
      <c r="U12" s="538" t="s">
        <v>92</v>
      </c>
      <c r="V12" s="538" t="s">
        <v>2</v>
      </c>
      <c r="W12" s="538" t="s">
        <v>76</v>
      </c>
      <c r="X12" s="538" t="s">
        <v>92</v>
      </c>
      <c r="Y12" s="538" t="s">
        <v>2</v>
      </c>
      <c r="Z12" s="542"/>
      <c r="AA12" s="543"/>
      <c r="AB12" s="542"/>
      <c r="AC12" s="543"/>
    </row>
    <row r="13" spans="1:29" ht="16.5" customHeight="1">
      <c r="A13" s="539"/>
      <c r="B13" s="545"/>
      <c r="C13" s="556"/>
      <c r="D13" s="552"/>
      <c r="E13" s="552"/>
      <c r="F13" s="552"/>
      <c r="G13" s="539"/>
      <c r="H13" s="552"/>
      <c r="I13" s="539"/>
      <c r="J13" s="539"/>
      <c r="K13" s="539"/>
      <c r="L13" s="539"/>
      <c r="M13" s="556"/>
      <c r="N13" s="556"/>
      <c r="O13" s="556"/>
      <c r="P13" s="545"/>
      <c r="Q13" s="556"/>
      <c r="R13" s="545"/>
      <c r="S13" s="556"/>
      <c r="T13" s="539"/>
      <c r="U13" s="539"/>
      <c r="V13" s="539"/>
      <c r="W13" s="539"/>
      <c r="X13" s="539"/>
      <c r="Y13" s="539"/>
      <c r="Z13" s="544"/>
      <c r="AA13" s="545"/>
      <c r="AB13" s="544"/>
      <c r="AC13" s="545"/>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54</v>
      </c>
      <c r="K14" s="109" t="s">
        <v>54</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3"/>
      <c r="AC14" s="194"/>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54</v>
      </c>
      <c r="K15" s="109" t="s">
        <v>54</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3"/>
      <c r="AC15" s="194"/>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54</v>
      </c>
      <c r="K16" s="109" t="s">
        <v>54</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3"/>
      <c r="AC16" s="194"/>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54</v>
      </c>
      <c r="K17" s="109" t="s">
        <v>54</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3"/>
      <c r="AC17" s="194"/>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54</v>
      </c>
      <c r="K18" s="109" t="s">
        <v>54</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3"/>
      <c r="AC18" s="194"/>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54</v>
      </c>
      <c r="K19" s="109" t="s">
        <v>54</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3"/>
      <c r="AC19" s="194"/>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54</v>
      </c>
      <c r="K20" s="109" t="s">
        <v>54</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3"/>
      <c r="AC20" s="194"/>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54</v>
      </c>
      <c r="K21" s="109" t="s">
        <v>54</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3"/>
      <c r="AC21" s="194"/>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54</v>
      </c>
      <c r="K22" s="109" t="s">
        <v>54</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3"/>
      <c r="AC22" s="194"/>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54</v>
      </c>
      <c r="K23" s="109" t="s">
        <v>54</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3"/>
      <c r="AC23" s="194"/>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54</v>
      </c>
      <c r="K24" s="109" t="s">
        <v>54</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3"/>
      <c r="AC24" s="194"/>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54</v>
      </c>
      <c r="K25" s="109" t="s">
        <v>54</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3"/>
      <c r="AC25" s="194"/>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54</v>
      </c>
      <c r="K26" s="109" t="s">
        <v>54</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3"/>
      <c r="AC26" s="194"/>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54</v>
      </c>
      <c r="K27" s="109" t="s">
        <v>54</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3"/>
      <c r="AC27" s="194"/>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54</v>
      </c>
      <c r="K28" s="109" t="s">
        <v>54</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3"/>
      <c r="AC28" s="194"/>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54</v>
      </c>
      <c r="K29" s="109" t="s">
        <v>54</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3"/>
      <c r="AC29" s="194"/>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54</v>
      </c>
      <c r="K30" s="109" t="s">
        <v>54</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3"/>
      <c r="AC30" s="194"/>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54</v>
      </c>
      <c r="K31" s="109" t="s">
        <v>54</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3"/>
      <c r="AC31" s="194"/>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77</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78</v>
      </c>
      <c r="M35" s="36"/>
      <c r="N35" s="36"/>
      <c r="O35" s="36"/>
      <c r="R35" s="54"/>
      <c r="S35" s="115" t="s">
        <v>93</v>
      </c>
      <c r="T35" s="116" t="str">
        <f>IF(T33=0,"-",ROUND(T33*100/S33,2))</f>
        <v>-</v>
      </c>
      <c r="U35" s="116" t="str">
        <f>IF(U33=0,"-",ROUND(U33*100/S33,2))</f>
        <v>-</v>
      </c>
      <c r="V35" s="186" t="str">
        <f>IF(V33=0,"-",ROUND(V33*100/S33,2))</f>
        <v>-</v>
      </c>
      <c r="W35" s="187"/>
      <c r="X35" s="187"/>
      <c r="Y35" s="188"/>
      <c r="Z35" s="85"/>
      <c r="AA35" s="7"/>
      <c r="AB35" s="7"/>
      <c r="AC35" s="94"/>
    </row>
    <row r="36" spans="1:29" ht="27" customHeight="1">
      <c r="A36" s="84" t="s">
        <v>79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80</v>
      </c>
      <c r="B40" s="56"/>
      <c r="C40" s="56"/>
      <c r="D40" s="56"/>
      <c r="K40" s="558" t="s">
        <v>81</v>
      </c>
      <c r="L40" s="558"/>
      <c r="M40" s="558"/>
      <c r="N40" s="558"/>
      <c r="O40" s="558"/>
      <c r="P40" s="558"/>
      <c r="R40" s="558" t="s">
        <v>82</v>
      </c>
      <c r="S40" s="558"/>
      <c r="T40" s="558"/>
      <c r="W40" s="57"/>
      <c r="X40" s="42"/>
      <c r="Y40" s="41"/>
      <c r="Z40" s="34"/>
      <c r="AC40" s="30"/>
    </row>
    <row r="41" spans="23:29" ht="27" customHeight="1" thickBot="1">
      <c r="W41" s="57"/>
      <c r="X41" s="42"/>
      <c r="Y41" s="41"/>
      <c r="Z41" s="34"/>
      <c r="AA41" s="70"/>
      <c r="AC41" s="30"/>
    </row>
    <row r="42" spans="1:29" ht="27" customHeight="1" thickBot="1">
      <c r="A42" s="95" t="s">
        <v>60</v>
      </c>
      <c r="D42" s="117" t="str">
        <f>+CARATULA!A85</f>
        <v>'   12-05-14</v>
      </c>
      <c r="E42" s="120" t="str">
        <f>+CARATULA!C85</f>
        <v>  De 1 a 18 cargos docentes</v>
      </c>
      <c r="V42" s="559"/>
      <c r="W42" s="559"/>
      <c r="X42" s="559"/>
      <c r="Y42" s="560"/>
      <c r="Z42" s="535" t="s">
        <v>91</v>
      </c>
      <c r="AA42" s="536"/>
      <c r="AB42" s="536"/>
      <c r="AC42" s="537"/>
    </row>
  </sheetData>
  <sheetProtection password="C8F7"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59</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61</v>
      </c>
      <c r="B2" s="59"/>
      <c r="C2" s="59"/>
      <c r="D2" s="59"/>
      <c r="E2" s="59"/>
      <c r="F2" s="59"/>
      <c r="G2" s="59"/>
      <c r="H2" s="59"/>
      <c r="I2" s="60"/>
      <c r="J2" s="60"/>
      <c r="K2" s="63" t="s">
        <v>62</v>
      </c>
      <c r="L2" s="63"/>
      <c r="M2" s="63"/>
      <c r="O2" s="63"/>
      <c r="P2" s="59"/>
      <c r="Q2" s="63"/>
      <c r="R2" s="63"/>
      <c r="S2" s="63"/>
      <c r="T2" s="63"/>
      <c r="U2" s="63"/>
      <c r="V2" s="64" t="s">
        <v>177</v>
      </c>
      <c r="W2" s="87" t="s">
        <v>171</v>
      </c>
      <c r="X2" s="65"/>
      <c r="Y2" s="185">
        <f>+CARATULA!O10</f>
        <v>2014</v>
      </c>
      <c r="AA2" s="121" t="s">
        <v>86</v>
      </c>
      <c r="AB2" s="86" t="s">
        <v>84</v>
      </c>
      <c r="AC2" s="59"/>
      <c r="AD2" s="59"/>
      <c r="AE2" s="59"/>
      <c r="AF2" s="59"/>
      <c r="AG2" s="59"/>
      <c r="AH2" s="59"/>
      <c r="AI2" s="59"/>
      <c r="AJ2" s="59"/>
      <c r="AK2" s="59"/>
    </row>
    <row r="3" spans="1:37" ht="27.75" customHeight="1" thickBot="1">
      <c r="A3" s="62" t="s">
        <v>63</v>
      </c>
      <c r="B3" s="59"/>
      <c r="C3" s="59"/>
      <c r="D3" s="59"/>
      <c r="E3" s="59"/>
      <c r="F3" s="59"/>
      <c r="G3" s="59"/>
      <c r="H3" s="59"/>
      <c r="I3" s="59"/>
      <c r="J3" s="59"/>
      <c r="K3" s="63" t="s">
        <v>64</v>
      </c>
      <c r="L3" s="63"/>
      <c r="M3" s="63"/>
      <c r="O3" s="63"/>
      <c r="P3" s="59"/>
      <c r="Q3" s="59"/>
      <c r="R3" s="63"/>
      <c r="S3" s="63"/>
      <c r="T3" s="63"/>
      <c r="U3" s="63"/>
      <c r="V3" s="59"/>
      <c r="W3" s="93" t="str">
        <f>+MAY!W3</f>
        <v>HOJA N° 1/1</v>
      </c>
      <c r="X3" s="59"/>
      <c r="Z3" s="59"/>
      <c r="AA3" s="121">
        <v>0</v>
      </c>
      <c r="AB3" s="86" t="s">
        <v>85</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65</v>
      </c>
      <c r="AB5" s="122">
        <f>+CARATULA!H17</f>
        <v>0</v>
      </c>
      <c r="AC5" s="59"/>
      <c r="AH5" s="59"/>
      <c r="AI5" s="59"/>
    </row>
    <row r="6" spans="26:29" ht="24" customHeight="1" thickBot="1">
      <c r="Z6" s="59" t="s">
        <v>66</v>
      </c>
      <c r="AA6" s="59"/>
      <c r="AB6" s="59"/>
      <c r="AC6" s="59"/>
    </row>
    <row r="7" spans="4:29" ht="24" customHeight="1" thickBot="1">
      <c r="D7" s="43" t="s">
        <v>19</v>
      </c>
      <c r="E7" s="88">
        <f>+CARATULA!F13</f>
        <v>0</v>
      </c>
      <c r="F7" s="3"/>
      <c r="G7" s="35"/>
      <c r="H7" s="39"/>
      <c r="I7" s="40"/>
      <c r="J7" s="40"/>
      <c r="K7" s="53" t="s">
        <v>47</v>
      </c>
      <c r="L7" s="89">
        <f>+CARATULA!L16</f>
        <v>0</v>
      </c>
      <c r="M7" s="35"/>
      <c r="N7" s="39"/>
      <c r="Q7" s="43" t="s">
        <v>46</v>
      </c>
      <c r="R7" s="92">
        <f>+CARATULA!F14</f>
        <v>0</v>
      </c>
      <c r="T7" s="43" t="s">
        <v>20</v>
      </c>
      <c r="U7" s="88">
        <f>+CARATULA!F15</f>
        <v>0</v>
      </c>
      <c r="V7" s="35"/>
      <c r="W7" s="35"/>
      <c r="X7" s="35"/>
      <c r="Y7" s="68"/>
      <c r="Z7" s="59"/>
      <c r="AA7" s="69" t="s">
        <v>67</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68</v>
      </c>
      <c r="E9" s="88">
        <f>+CARATULA!F19</f>
        <v>0</v>
      </c>
      <c r="F9" s="3"/>
      <c r="G9" s="35"/>
      <c r="H9" s="39"/>
      <c r="I9" s="4"/>
      <c r="J9" s="4"/>
      <c r="K9" s="53" t="s">
        <v>69</v>
      </c>
      <c r="L9" s="90">
        <f>+CARATULA!F16</f>
        <v>0</v>
      </c>
      <c r="M9" s="35"/>
      <c r="N9" s="71"/>
      <c r="Q9" s="53" t="s">
        <v>70</v>
      </c>
      <c r="R9" s="91">
        <f>+CARATULA!L19</f>
        <v>0</v>
      </c>
      <c r="S9" s="3"/>
      <c r="T9" s="14"/>
      <c r="V9" s="53" t="s">
        <v>71</v>
      </c>
      <c r="W9" s="91">
        <f>+CARATULA!F18</f>
        <v>0</v>
      </c>
      <c r="X9" s="35"/>
      <c r="Y9" s="14"/>
      <c r="Z9" s="59"/>
      <c r="AA9" s="53" t="s">
        <v>83</v>
      </c>
      <c r="AB9" s="91">
        <f>+CARATULA!L17</f>
        <v>0</v>
      </c>
      <c r="AC9" s="66"/>
    </row>
    <row r="10" spans="8:29" ht="20.25" customHeight="1">
      <c r="H10" s="4"/>
      <c r="I10" s="4"/>
      <c r="J10" s="4"/>
      <c r="K10" s="4"/>
      <c r="L10" s="4"/>
      <c r="AC10"/>
    </row>
    <row r="11" spans="1:29" ht="16.5" customHeight="1">
      <c r="A11" s="538" t="s">
        <v>72</v>
      </c>
      <c r="B11" s="553" t="s">
        <v>29</v>
      </c>
      <c r="C11" s="554"/>
      <c r="D11" s="550" t="s">
        <v>32</v>
      </c>
      <c r="E11" s="550" t="s">
        <v>53</v>
      </c>
      <c r="F11" s="550" t="s">
        <v>33</v>
      </c>
      <c r="G11" s="538" t="s">
        <v>40</v>
      </c>
      <c r="H11" s="550" t="s">
        <v>27</v>
      </c>
      <c r="I11" s="538" t="s">
        <v>28</v>
      </c>
      <c r="J11" s="538" t="s">
        <v>37</v>
      </c>
      <c r="K11" s="538" t="s">
        <v>38</v>
      </c>
      <c r="L11" s="538" t="s">
        <v>39</v>
      </c>
      <c r="M11" s="555" t="s">
        <v>55</v>
      </c>
      <c r="N11" s="555" t="s">
        <v>56</v>
      </c>
      <c r="O11" s="538" t="s">
        <v>57</v>
      </c>
      <c r="P11" s="553" t="s">
        <v>41</v>
      </c>
      <c r="Q11" s="554"/>
      <c r="R11" s="553" t="s">
        <v>34</v>
      </c>
      <c r="S11" s="554" t="s">
        <v>3</v>
      </c>
      <c r="T11" s="546" t="s">
        <v>44</v>
      </c>
      <c r="U11" s="547" t="s">
        <v>4</v>
      </c>
      <c r="V11" s="548" t="s">
        <v>2</v>
      </c>
      <c r="W11" s="546" t="s">
        <v>73</v>
      </c>
      <c r="X11" s="547" t="s">
        <v>4</v>
      </c>
      <c r="Y11" s="548" t="s">
        <v>2</v>
      </c>
      <c r="Z11" s="540" t="s">
        <v>74</v>
      </c>
      <c r="AA11" s="541"/>
      <c r="AB11" s="540" t="s">
        <v>75</v>
      </c>
      <c r="AC11" s="541"/>
    </row>
    <row r="12" spans="1:29" ht="16.5" customHeight="1">
      <c r="A12" s="549" t="s">
        <v>1</v>
      </c>
      <c r="B12" s="541" t="s">
        <v>30</v>
      </c>
      <c r="C12" s="555" t="s">
        <v>31</v>
      </c>
      <c r="D12" s="551"/>
      <c r="E12" s="551"/>
      <c r="F12" s="551"/>
      <c r="G12" s="549"/>
      <c r="H12" s="551"/>
      <c r="I12" s="549"/>
      <c r="J12" s="549"/>
      <c r="K12" s="549"/>
      <c r="L12" s="549"/>
      <c r="M12" s="557"/>
      <c r="N12" s="557"/>
      <c r="O12" s="557"/>
      <c r="P12" s="541" t="s">
        <v>42</v>
      </c>
      <c r="Q12" s="555" t="s">
        <v>43</v>
      </c>
      <c r="R12" s="541" t="s">
        <v>36</v>
      </c>
      <c r="S12" s="555" t="s">
        <v>35</v>
      </c>
      <c r="T12" s="538" t="s">
        <v>76</v>
      </c>
      <c r="U12" s="538" t="s">
        <v>92</v>
      </c>
      <c r="V12" s="538" t="s">
        <v>2</v>
      </c>
      <c r="W12" s="538" t="s">
        <v>76</v>
      </c>
      <c r="X12" s="538" t="s">
        <v>92</v>
      </c>
      <c r="Y12" s="538" t="s">
        <v>2</v>
      </c>
      <c r="Z12" s="542"/>
      <c r="AA12" s="543"/>
      <c r="AB12" s="542"/>
      <c r="AC12" s="543"/>
    </row>
    <row r="13" spans="1:29" ht="16.5" customHeight="1">
      <c r="A13" s="539"/>
      <c r="B13" s="545"/>
      <c r="C13" s="556"/>
      <c r="D13" s="552"/>
      <c r="E13" s="552"/>
      <c r="F13" s="552"/>
      <c r="G13" s="539"/>
      <c r="H13" s="552"/>
      <c r="I13" s="539"/>
      <c r="J13" s="539"/>
      <c r="K13" s="539"/>
      <c r="L13" s="539"/>
      <c r="M13" s="556"/>
      <c r="N13" s="556"/>
      <c r="O13" s="556"/>
      <c r="P13" s="545"/>
      <c r="Q13" s="556"/>
      <c r="R13" s="545"/>
      <c r="S13" s="556"/>
      <c r="T13" s="539"/>
      <c r="U13" s="539"/>
      <c r="V13" s="539"/>
      <c r="W13" s="539"/>
      <c r="X13" s="539"/>
      <c r="Y13" s="539"/>
      <c r="Z13" s="544"/>
      <c r="AA13" s="545"/>
      <c r="AB13" s="544"/>
      <c r="AC13" s="545"/>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54</v>
      </c>
      <c r="K14" s="109" t="s">
        <v>54</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3"/>
      <c r="AC14" s="194"/>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54</v>
      </c>
      <c r="K15" s="109" t="s">
        <v>54</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3"/>
      <c r="AC15" s="194"/>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54</v>
      </c>
      <c r="K16" s="109" t="s">
        <v>54</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3"/>
      <c r="AC16" s="194"/>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54</v>
      </c>
      <c r="K17" s="109" t="s">
        <v>54</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3"/>
      <c r="AC17" s="194"/>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54</v>
      </c>
      <c r="K18" s="109" t="s">
        <v>54</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3"/>
      <c r="AC18" s="194"/>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54</v>
      </c>
      <c r="K19" s="109" t="s">
        <v>54</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3"/>
      <c r="AC19" s="194"/>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54</v>
      </c>
      <c r="K20" s="109" t="s">
        <v>54</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3"/>
      <c r="AC20" s="194"/>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54</v>
      </c>
      <c r="K21" s="109" t="s">
        <v>54</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3"/>
      <c r="AC21" s="194"/>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54</v>
      </c>
      <c r="K22" s="109" t="s">
        <v>54</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3"/>
      <c r="AC22" s="194"/>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54</v>
      </c>
      <c r="K23" s="109" t="s">
        <v>54</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3"/>
      <c r="AC23" s="194"/>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54</v>
      </c>
      <c r="K24" s="109" t="s">
        <v>54</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3"/>
      <c r="AC24" s="194"/>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54</v>
      </c>
      <c r="K25" s="109" t="s">
        <v>54</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3"/>
      <c r="AC25" s="194"/>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54</v>
      </c>
      <c r="K26" s="109" t="s">
        <v>54</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3"/>
      <c r="AC26" s="194"/>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54</v>
      </c>
      <c r="K27" s="109" t="s">
        <v>54</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3"/>
      <c r="AC27" s="194"/>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54</v>
      </c>
      <c r="K28" s="109" t="s">
        <v>54</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3"/>
      <c r="AC28" s="194"/>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54</v>
      </c>
      <c r="K29" s="109" t="s">
        <v>54</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3"/>
      <c r="AC29" s="194"/>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54</v>
      </c>
      <c r="K30" s="109" t="s">
        <v>54</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3"/>
      <c r="AC30" s="194"/>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54</v>
      </c>
      <c r="K31" s="109" t="s">
        <v>54</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3"/>
      <c r="AC31" s="194"/>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77</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78</v>
      </c>
      <c r="M35" s="36"/>
      <c r="N35" s="36"/>
      <c r="O35" s="36"/>
      <c r="R35" s="54"/>
      <c r="S35" s="115" t="s">
        <v>93</v>
      </c>
      <c r="T35" s="116" t="str">
        <f>IF(T33=0,"-",ROUND(T33*100/S33,2))</f>
        <v>-</v>
      </c>
      <c r="U35" s="116" t="str">
        <f>IF(U33=0,"-",ROUND(U33*100/S33,2))</f>
        <v>-</v>
      </c>
      <c r="V35" s="186" t="str">
        <f>IF(V33=0,"-",ROUND(V33*100/S33,2))</f>
        <v>-</v>
      </c>
      <c r="W35" s="187"/>
      <c r="X35" s="187"/>
      <c r="Y35" s="188"/>
      <c r="Z35" s="85"/>
      <c r="AA35" s="7"/>
      <c r="AB35" s="7"/>
      <c r="AC35" s="94"/>
    </row>
    <row r="36" spans="1:29" ht="27" customHeight="1">
      <c r="A36" s="84" t="s">
        <v>79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80</v>
      </c>
      <c r="B40" s="56"/>
      <c r="C40" s="56"/>
      <c r="D40" s="56"/>
      <c r="K40" s="558" t="s">
        <v>81</v>
      </c>
      <c r="L40" s="558"/>
      <c r="M40" s="558"/>
      <c r="N40" s="558"/>
      <c r="O40" s="558"/>
      <c r="P40" s="558"/>
      <c r="R40" s="558" t="s">
        <v>82</v>
      </c>
      <c r="S40" s="558"/>
      <c r="T40" s="558"/>
      <c r="W40" s="57"/>
      <c r="X40" s="42"/>
      <c r="Y40" s="41"/>
      <c r="Z40" s="34"/>
      <c r="AC40" s="30"/>
    </row>
    <row r="41" spans="23:29" ht="27" customHeight="1" thickBot="1">
      <c r="W41" s="57"/>
      <c r="X41" s="42"/>
      <c r="Y41" s="41"/>
      <c r="Z41" s="34"/>
      <c r="AA41" s="70"/>
      <c r="AC41" s="30"/>
    </row>
    <row r="42" spans="1:29" ht="27" customHeight="1" thickBot="1">
      <c r="A42" s="95" t="s">
        <v>60</v>
      </c>
      <c r="D42" s="117" t="str">
        <f>CARATULA!A$85</f>
        <v>'   12-05-14</v>
      </c>
      <c r="E42" s="120" t="str">
        <f>CARATULA!C$85</f>
        <v>  De 1 a 18 cargos docentes</v>
      </c>
      <c r="V42" s="559"/>
      <c r="W42" s="559"/>
      <c r="X42" s="559"/>
      <c r="Y42" s="560"/>
      <c r="Z42" s="535" t="s">
        <v>91</v>
      </c>
      <c r="AA42" s="536"/>
      <c r="AB42" s="536"/>
      <c r="AC42" s="537"/>
    </row>
  </sheetData>
  <sheetProtection password="C8F7"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59</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61</v>
      </c>
      <c r="B2" s="59"/>
      <c r="C2" s="59"/>
      <c r="D2" s="59"/>
      <c r="E2" s="59"/>
      <c r="F2" s="59"/>
      <c r="G2" s="59"/>
      <c r="H2" s="59"/>
      <c r="I2" s="60"/>
      <c r="J2" s="60"/>
      <c r="K2" s="63" t="s">
        <v>62</v>
      </c>
      <c r="L2" s="63"/>
      <c r="M2" s="63"/>
      <c r="O2" s="63"/>
      <c r="P2" s="59"/>
      <c r="Q2" s="63"/>
      <c r="R2" s="63"/>
      <c r="S2" s="63"/>
      <c r="T2" s="63"/>
      <c r="U2" s="63"/>
      <c r="V2" s="64" t="s">
        <v>177</v>
      </c>
      <c r="W2" s="87" t="s">
        <v>172</v>
      </c>
      <c r="X2" s="65"/>
      <c r="Y2" s="185">
        <f>+CARATULA!O10</f>
        <v>2014</v>
      </c>
      <c r="AA2" s="121" t="s">
        <v>86</v>
      </c>
      <c r="AB2" s="86" t="s">
        <v>84</v>
      </c>
      <c r="AC2" s="59"/>
      <c r="AD2" s="59"/>
      <c r="AE2" s="59"/>
      <c r="AF2" s="59"/>
      <c r="AG2" s="59"/>
      <c r="AH2" s="59"/>
      <c r="AI2" s="59"/>
      <c r="AJ2" s="59"/>
      <c r="AK2" s="59"/>
    </row>
    <row r="3" spans="1:37" ht="27.75" customHeight="1" thickBot="1">
      <c r="A3" s="62" t="s">
        <v>63</v>
      </c>
      <c r="B3" s="59"/>
      <c r="C3" s="59"/>
      <c r="D3" s="59"/>
      <c r="E3" s="59"/>
      <c r="F3" s="59"/>
      <c r="G3" s="59"/>
      <c r="H3" s="59"/>
      <c r="I3" s="59"/>
      <c r="J3" s="59"/>
      <c r="K3" s="63" t="s">
        <v>64</v>
      </c>
      <c r="L3" s="63"/>
      <c r="M3" s="63"/>
      <c r="O3" s="63"/>
      <c r="P3" s="59"/>
      <c r="Q3" s="59"/>
      <c r="R3" s="63"/>
      <c r="S3" s="63"/>
      <c r="T3" s="63"/>
      <c r="U3" s="63"/>
      <c r="V3" s="59"/>
      <c r="W3" s="93" t="str">
        <f>+MAY!W3</f>
        <v>HOJA N° 1/1</v>
      </c>
      <c r="X3" s="59"/>
      <c r="Z3" s="59"/>
      <c r="AA3" s="121">
        <v>0</v>
      </c>
      <c r="AB3" s="86" t="s">
        <v>85</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65</v>
      </c>
      <c r="AB5" s="122">
        <f>+CARATULA!H17</f>
        <v>0</v>
      </c>
      <c r="AC5" s="59"/>
      <c r="AH5" s="59"/>
      <c r="AI5" s="59"/>
    </row>
    <row r="6" spans="26:29" ht="24" customHeight="1" thickBot="1">
      <c r="Z6" s="59" t="s">
        <v>66</v>
      </c>
      <c r="AA6" s="59"/>
      <c r="AB6" s="59"/>
      <c r="AC6" s="59"/>
    </row>
    <row r="7" spans="4:29" ht="24" customHeight="1" thickBot="1">
      <c r="D7" s="43" t="s">
        <v>19</v>
      </c>
      <c r="E7" s="88">
        <f>+CARATULA!F13</f>
        <v>0</v>
      </c>
      <c r="F7" s="3"/>
      <c r="G7" s="35"/>
      <c r="H7" s="39"/>
      <c r="I7" s="40"/>
      <c r="J7" s="40"/>
      <c r="K7" s="53" t="s">
        <v>47</v>
      </c>
      <c r="L7" s="89">
        <f>+CARATULA!L16</f>
        <v>0</v>
      </c>
      <c r="M7" s="35"/>
      <c r="N7" s="39"/>
      <c r="Q7" s="43" t="s">
        <v>46</v>
      </c>
      <c r="R7" s="92">
        <f>+CARATULA!F14</f>
        <v>0</v>
      </c>
      <c r="T7" s="43" t="s">
        <v>20</v>
      </c>
      <c r="U7" s="88">
        <f>+CARATULA!F15</f>
        <v>0</v>
      </c>
      <c r="V7" s="35"/>
      <c r="W7" s="35"/>
      <c r="X7" s="35"/>
      <c r="Y7" s="68"/>
      <c r="Z7" s="59"/>
      <c r="AA7" s="69" t="s">
        <v>67</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68</v>
      </c>
      <c r="E9" s="88">
        <f>+CARATULA!F19</f>
        <v>0</v>
      </c>
      <c r="F9" s="3"/>
      <c r="G9" s="35"/>
      <c r="H9" s="39"/>
      <c r="I9" s="4"/>
      <c r="J9" s="4"/>
      <c r="K9" s="53" t="s">
        <v>69</v>
      </c>
      <c r="L9" s="90">
        <f>+CARATULA!F16</f>
        <v>0</v>
      </c>
      <c r="M9" s="35"/>
      <c r="N9" s="71"/>
      <c r="Q9" s="53" t="s">
        <v>70</v>
      </c>
      <c r="R9" s="91">
        <f>+CARATULA!L19</f>
        <v>0</v>
      </c>
      <c r="S9" s="3"/>
      <c r="T9" s="14"/>
      <c r="V9" s="53" t="s">
        <v>71</v>
      </c>
      <c r="W9" s="91">
        <f>+CARATULA!F18</f>
        <v>0</v>
      </c>
      <c r="X9" s="35"/>
      <c r="Y9" s="14"/>
      <c r="Z9" s="59"/>
      <c r="AA9" s="53" t="s">
        <v>83</v>
      </c>
      <c r="AB9" s="91">
        <f>+CARATULA!L17</f>
        <v>0</v>
      </c>
      <c r="AC9" s="66"/>
    </row>
    <row r="10" spans="8:29" ht="20.25" customHeight="1">
      <c r="H10" s="4"/>
      <c r="I10" s="4"/>
      <c r="J10" s="4"/>
      <c r="K10" s="4"/>
      <c r="L10" s="4"/>
      <c r="AC10"/>
    </row>
    <row r="11" spans="1:29" ht="16.5" customHeight="1">
      <c r="A11" s="538" t="s">
        <v>72</v>
      </c>
      <c r="B11" s="553" t="s">
        <v>29</v>
      </c>
      <c r="C11" s="554"/>
      <c r="D11" s="550" t="s">
        <v>32</v>
      </c>
      <c r="E11" s="550" t="s">
        <v>53</v>
      </c>
      <c r="F11" s="550" t="s">
        <v>33</v>
      </c>
      <c r="G11" s="538" t="s">
        <v>40</v>
      </c>
      <c r="H11" s="550" t="s">
        <v>27</v>
      </c>
      <c r="I11" s="538" t="s">
        <v>28</v>
      </c>
      <c r="J11" s="538" t="s">
        <v>37</v>
      </c>
      <c r="K11" s="538" t="s">
        <v>38</v>
      </c>
      <c r="L11" s="538" t="s">
        <v>39</v>
      </c>
      <c r="M11" s="555" t="s">
        <v>55</v>
      </c>
      <c r="N11" s="555" t="s">
        <v>56</v>
      </c>
      <c r="O11" s="538" t="s">
        <v>57</v>
      </c>
      <c r="P11" s="553" t="s">
        <v>41</v>
      </c>
      <c r="Q11" s="554"/>
      <c r="R11" s="553" t="s">
        <v>34</v>
      </c>
      <c r="S11" s="554" t="s">
        <v>3</v>
      </c>
      <c r="T11" s="546" t="s">
        <v>44</v>
      </c>
      <c r="U11" s="547" t="s">
        <v>4</v>
      </c>
      <c r="V11" s="548" t="s">
        <v>2</v>
      </c>
      <c r="W11" s="546" t="s">
        <v>73</v>
      </c>
      <c r="X11" s="547" t="s">
        <v>4</v>
      </c>
      <c r="Y11" s="548" t="s">
        <v>2</v>
      </c>
      <c r="Z11" s="540" t="s">
        <v>74</v>
      </c>
      <c r="AA11" s="541"/>
      <c r="AB11" s="540" t="s">
        <v>75</v>
      </c>
      <c r="AC11" s="541"/>
    </row>
    <row r="12" spans="1:29" ht="16.5" customHeight="1">
      <c r="A12" s="549" t="s">
        <v>1</v>
      </c>
      <c r="B12" s="541" t="s">
        <v>30</v>
      </c>
      <c r="C12" s="555" t="s">
        <v>31</v>
      </c>
      <c r="D12" s="551"/>
      <c r="E12" s="551"/>
      <c r="F12" s="551"/>
      <c r="G12" s="549"/>
      <c r="H12" s="551"/>
      <c r="I12" s="549"/>
      <c r="J12" s="549"/>
      <c r="K12" s="549"/>
      <c r="L12" s="549"/>
      <c r="M12" s="557"/>
      <c r="N12" s="557"/>
      <c r="O12" s="557"/>
      <c r="P12" s="541" t="s">
        <v>42</v>
      </c>
      <c r="Q12" s="555" t="s">
        <v>43</v>
      </c>
      <c r="R12" s="541" t="s">
        <v>36</v>
      </c>
      <c r="S12" s="555" t="s">
        <v>35</v>
      </c>
      <c r="T12" s="538" t="s">
        <v>76</v>
      </c>
      <c r="U12" s="538" t="s">
        <v>92</v>
      </c>
      <c r="V12" s="538" t="s">
        <v>2</v>
      </c>
      <c r="W12" s="538" t="s">
        <v>76</v>
      </c>
      <c r="X12" s="538" t="s">
        <v>92</v>
      </c>
      <c r="Y12" s="538" t="s">
        <v>2</v>
      </c>
      <c r="Z12" s="542"/>
      <c r="AA12" s="543"/>
      <c r="AB12" s="542"/>
      <c r="AC12" s="543"/>
    </row>
    <row r="13" spans="1:29" ht="16.5" customHeight="1">
      <c r="A13" s="539"/>
      <c r="B13" s="545"/>
      <c r="C13" s="556"/>
      <c r="D13" s="552"/>
      <c r="E13" s="552"/>
      <c r="F13" s="552"/>
      <c r="G13" s="539"/>
      <c r="H13" s="552"/>
      <c r="I13" s="539"/>
      <c r="J13" s="539"/>
      <c r="K13" s="539"/>
      <c r="L13" s="539"/>
      <c r="M13" s="556"/>
      <c r="N13" s="556"/>
      <c r="O13" s="556"/>
      <c r="P13" s="545"/>
      <c r="Q13" s="556"/>
      <c r="R13" s="545"/>
      <c r="S13" s="556"/>
      <c r="T13" s="539"/>
      <c r="U13" s="539"/>
      <c r="V13" s="539"/>
      <c r="W13" s="539"/>
      <c r="X13" s="539"/>
      <c r="Y13" s="539"/>
      <c r="Z13" s="544"/>
      <c r="AA13" s="545"/>
      <c r="AB13" s="544"/>
      <c r="AC13" s="545"/>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54</v>
      </c>
      <c r="K14" s="109" t="s">
        <v>54</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3"/>
      <c r="AC14" s="194"/>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54</v>
      </c>
      <c r="K15" s="109" t="s">
        <v>54</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3"/>
      <c r="AC15" s="194"/>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54</v>
      </c>
      <c r="K16" s="109" t="s">
        <v>54</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3"/>
      <c r="AC16" s="194"/>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54</v>
      </c>
      <c r="K17" s="109" t="s">
        <v>54</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3"/>
      <c r="AC17" s="194"/>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54</v>
      </c>
      <c r="K18" s="109" t="s">
        <v>54</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3"/>
      <c r="AC18" s="194"/>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54</v>
      </c>
      <c r="K19" s="109" t="s">
        <v>54</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3"/>
      <c r="AC19" s="194"/>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54</v>
      </c>
      <c r="K20" s="109" t="s">
        <v>54</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3"/>
      <c r="AC20" s="194"/>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54</v>
      </c>
      <c r="K21" s="109" t="s">
        <v>54</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3"/>
      <c r="AC21" s="194"/>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54</v>
      </c>
      <c r="K22" s="109" t="s">
        <v>54</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3"/>
      <c r="AC22" s="194"/>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54</v>
      </c>
      <c r="K23" s="109" t="s">
        <v>54</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3"/>
      <c r="AC23" s="194"/>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54</v>
      </c>
      <c r="K24" s="109" t="s">
        <v>54</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3"/>
      <c r="AC24" s="194"/>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54</v>
      </c>
      <c r="K25" s="109" t="s">
        <v>54</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3"/>
      <c r="AC25" s="194"/>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54</v>
      </c>
      <c r="K26" s="109" t="s">
        <v>54</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3"/>
      <c r="AC26" s="194"/>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54</v>
      </c>
      <c r="K27" s="109" t="s">
        <v>54</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3"/>
      <c r="AC27" s="194"/>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54</v>
      </c>
      <c r="K28" s="109" t="s">
        <v>54</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3"/>
      <c r="AC28" s="194"/>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54</v>
      </c>
      <c r="K29" s="109" t="s">
        <v>54</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3"/>
      <c r="AC29" s="194"/>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54</v>
      </c>
      <c r="K30" s="109" t="s">
        <v>54</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3"/>
      <c r="AC30" s="194"/>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54</v>
      </c>
      <c r="K31" s="109" t="s">
        <v>54</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3"/>
      <c r="AC31" s="194"/>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77</v>
      </c>
      <c r="B33" s="4"/>
      <c r="C33" s="4"/>
      <c r="D33" s="4"/>
      <c r="E33" s="101">
        <f>+JUN!E33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78</v>
      </c>
      <c r="M35" s="36"/>
      <c r="N35" s="36"/>
      <c r="O35" s="36"/>
      <c r="R35" s="54"/>
      <c r="S35" s="115" t="s">
        <v>93</v>
      </c>
      <c r="T35" s="116" t="str">
        <f>IF(T33=0,"-",ROUND(T33*100/S33,2))</f>
        <v>-</v>
      </c>
      <c r="U35" s="116" t="str">
        <f>IF(U33=0,"-",ROUND(U33*100/S33,2))</f>
        <v>-</v>
      </c>
      <c r="V35" s="186" t="str">
        <f>IF(V33=0,"-",ROUND(V33*100/S33,2))</f>
        <v>-</v>
      </c>
      <c r="W35" s="187"/>
      <c r="X35" s="187"/>
      <c r="Y35" s="188"/>
      <c r="Z35" s="85"/>
      <c r="AA35" s="7"/>
      <c r="AB35" s="7"/>
      <c r="AC35" s="94"/>
    </row>
    <row r="36" spans="1:29" ht="27" customHeight="1">
      <c r="A36" s="84" t="s">
        <v>79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80</v>
      </c>
      <c r="B40" s="56"/>
      <c r="C40" s="56"/>
      <c r="D40" s="56"/>
      <c r="K40" s="558" t="s">
        <v>81</v>
      </c>
      <c r="L40" s="558"/>
      <c r="M40" s="558"/>
      <c r="N40" s="558"/>
      <c r="O40" s="558"/>
      <c r="P40" s="558"/>
      <c r="R40" s="558" t="s">
        <v>82</v>
      </c>
      <c r="S40" s="558"/>
      <c r="T40" s="558"/>
      <c r="W40" s="57"/>
      <c r="X40" s="42"/>
      <c r="Y40" s="41"/>
      <c r="Z40" s="34"/>
      <c r="AC40" s="30"/>
    </row>
    <row r="41" spans="23:29" ht="27" customHeight="1" thickBot="1">
      <c r="W41" s="57"/>
      <c r="X41" s="42"/>
      <c r="Y41" s="41"/>
      <c r="Z41" s="34"/>
      <c r="AA41" s="70"/>
      <c r="AC41" s="30"/>
    </row>
    <row r="42" spans="1:29" ht="27" customHeight="1" thickBot="1">
      <c r="A42" s="95" t="s">
        <v>60</v>
      </c>
      <c r="D42" s="117" t="str">
        <f>CARATULA!A$85</f>
        <v>'   12-05-14</v>
      </c>
      <c r="E42" s="120" t="str">
        <f>CARATULA!C$85</f>
        <v>  De 1 a 18 cargos docentes</v>
      </c>
      <c r="V42" s="559"/>
      <c r="W42" s="559"/>
      <c r="X42" s="559"/>
      <c r="Y42" s="560"/>
      <c r="Z42" s="535" t="s">
        <v>91</v>
      </c>
      <c r="AA42" s="536"/>
      <c r="AB42" s="536"/>
      <c r="AC42" s="537"/>
    </row>
  </sheetData>
  <sheetProtection password="C8F7" sheet="1" objects="1" scenarios="1"/>
  <mergeCells count="36">
    <mergeCell ref="Z42:AC42"/>
    <mergeCell ref="K40:P40"/>
    <mergeCell ref="R40:T40"/>
    <mergeCell ref="V42:Y42"/>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59</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61</v>
      </c>
      <c r="B2" s="59"/>
      <c r="C2" s="59"/>
      <c r="D2" s="59"/>
      <c r="E2" s="59"/>
      <c r="F2" s="59"/>
      <c r="G2" s="59"/>
      <c r="H2" s="59"/>
      <c r="I2" s="60"/>
      <c r="J2" s="60"/>
      <c r="K2" s="63" t="s">
        <v>62</v>
      </c>
      <c r="L2" s="63"/>
      <c r="M2" s="63"/>
      <c r="O2" s="63"/>
      <c r="P2" s="59"/>
      <c r="Q2" s="63"/>
      <c r="R2" s="63"/>
      <c r="S2" s="63"/>
      <c r="T2" s="63"/>
      <c r="U2" s="63"/>
      <c r="V2" s="64" t="s">
        <v>177</v>
      </c>
      <c r="W2" s="87" t="s">
        <v>173</v>
      </c>
      <c r="X2" s="65"/>
      <c r="Y2" s="185">
        <f>+CARATULA!O10</f>
        <v>2014</v>
      </c>
      <c r="AA2" s="121" t="s">
        <v>86</v>
      </c>
      <c r="AB2" s="86" t="s">
        <v>84</v>
      </c>
      <c r="AC2" s="59"/>
      <c r="AD2" s="59"/>
      <c r="AE2" s="59"/>
      <c r="AF2" s="59"/>
      <c r="AG2" s="59"/>
      <c r="AH2" s="59"/>
      <c r="AI2" s="59"/>
      <c r="AJ2" s="59"/>
      <c r="AK2" s="59"/>
    </row>
    <row r="3" spans="1:37" ht="27.75" customHeight="1" thickBot="1">
      <c r="A3" s="62" t="s">
        <v>63</v>
      </c>
      <c r="B3" s="59"/>
      <c r="C3" s="59"/>
      <c r="D3" s="59"/>
      <c r="E3" s="59"/>
      <c r="F3" s="59"/>
      <c r="G3" s="59"/>
      <c r="H3" s="59"/>
      <c r="I3" s="59"/>
      <c r="J3" s="59"/>
      <c r="K3" s="63" t="s">
        <v>64</v>
      </c>
      <c r="L3" s="63"/>
      <c r="M3" s="63"/>
      <c r="O3" s="63"/>
      <c r="P3" s="59"/>
      <c r="Q3" s="59"/>
      <c r="R3" s="63"/>
      <c r="S3" s="63"/>
      <c r="T3" s="63"/>
      <c r="U3" s="63"/>
      <c r="V3" s="59"/>
      <c r="W3" s="93" t="str">
        <f>+MAY!W3</f>
        <v>HOJA N° 1/1</v>
      </c>
      <c r="X3" s="59"/>
      <c r="Z3" s="59"/>
      <c r="AA3" s="121">
        <v>0</v>
      </c>
      <c r="AB3" s="86" t="s">
        <v>85</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65</v>
      </c>
      <c r="AB5" s="122">
        <f>+CARATULA!H17</f>
        <v>0</v>
      </c>
      <c r="AC5" s="59"/>
      <c r="AH5" s="59"/>
      <c r="AI5" s="59"/>
    </row>
    <row r="6" spans="26:29" ht="24" customHeight="1" thickBot="1">
      <c r="Z6" s="59" t="s">
        <v>66</v>
      </c>
      <c r="AA6" s="59"/>
      <c r="AB6" s="59"/>
      <c r="AC6" s="59"/>
    </row>
    <row r="7" spans="4:29" ht="24" customHeight="1" thickBot="1">
      <c r="D7" s="43" t="s">
        <v>19</v>
      </c>
      <c r="E7" s="88">
        <f>+CARATULA!F13</f>
        <v>0</v>
      </c>
      <c r="F7" s="3"/>
      <c r="G7" s="35"/>
      <c r="H7" s="39"/>
      <c r="I7" s="40"/>
      <c r="J7" s="40"/>
      <c r="K7" s="53" t="s">
        <v>47</v>
      </c>
      <c r="L7" s="89">
        <f>+CARATULA!L16</f>
        <v>0</v>
      </c>
      <c r="M7" s="35"/>
      <c r="N7" s="39"/>
      <c r="Q7" s="43" t="s">
        <v>46</v>
      </c>
      <c r="R7" s="92">
        <f>+CARATULA!F14</f>
        <v>0</v>
      </c>
      <c r="T7" s="43" t="s">
        <v>20</v>
      </c>
      <c r="U7" s="88">
        <f>+CARATULA!F15</f>
        <v>0</v>
      </c>
      <c r="V7" s="35"/>
      <c r="W7" s="35"/>
      <c r="X7" s="35"/>
      <c r="Y7" s="68"/>
      <c r="Z7" s="59"/>
      <c r="AA7" s="69" t="s">
        <v>67</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68</v>
      </c>
      <c r="E9" s="88">
        <f>+CARATULA!F19</f>
        <v>0</v>
      </c>
      <c r="F9" s="3"/>
      <c r="G9" s="35"/>
      <c r="H9" s="39"/>
      <c r="I9" s="4"/>
      <c r="J9" s="4"/>
      <c r="K9" s="53" t="s">
        <v>69</v>
      </c>
      <c r="L9" s="418">
        <f>+CARATULA!F16</f>
        <v>0</v>
      </c>
      <c r="M9" s="35"/>
      <c r="N9" s="71"/>
      <c r="Q9" s="53" t="s">
        <v>70</v>
      </c>
      <c r="R9" s="91">
        <f>+CARATULA!L19</f>
        <v>0</v>
      </c>
      <c r="S9" s="3"/>
      <c r="T9" s="14"/>
      <c r="V9" s="53" t="s">
        <v>71</v>
      </c>
      <c r="W9" s="91">
        <f>+CARATULA!F18</f>
        <v>0</v>
      </c>
      <c r="X9" s="35"/>
      <c r="Y9" s="14"/>
      <c r="Z9" s="59"/>
      <c r="AA9" s="53" t="s">
        <v>83</v>
      </c>
      <c r="AB9" s="91">
        <f>+CARATULA!L17</f>
        <v>0</v>
      </c>
      <c r="AC9" s="66"/>
    </row>
    <row r="10" spans="8:29" ht="20.25" customHeight="1">
      <c r="H10" s="4"/>
      <c r="I10" s="4"/>
      <c r="J10" s="4"/>
      <c r="K10" s="4"/>
      <c r="L10" s="4"/>
      <c r="AC10"/>
    </row>
    <row r="11" spans="1:29" ht="16.5" customHeight="1">
      <c r="A11" s="538" t="s">
        <v>72</v>
      </c>
      <c r="B11" s="553" t="s">
        <v>29</v>
      </c>
      <c r="C11" s="554"/>
      <c r="D11" s="550" t="s">
        <v>32</v>
      </c>
      <c r="E11" s="550" t="s">
        <v>53</v>
      </c>
      <c r="F11" s="550" t="s">
        <v>33</v>
      </c>
      <c r="G11" s="538" t="s">
        <v>40</v>
      </c>
      <c r="H11" s="550" t="s">
        <v>27</v>
      </c>
      <c r="I11" s="538" t="s">
        <v>28</v>
      </c>
      <c r="J11" s="538" t="s">
        <v>37</v>
      </c>
      <c r="K11" s="538" t="s">
        <v>38</v>
      </c>
      <c r="L11" s="538" t="s">
        <v>39</v>
      </c>
      <c r="M11" s="555" t="s">
        <v>55</v>
      </c>
      <c r="N11" s="555" t="s">
        <v>56</v>
      </c>
      <c r="O11" s="538" t="s">
        <v>57</v>
      </c>
      <c r="P11" s="553" t="s">
        <v>41</v>
      </c>
      <c r="Q11" s="554"/>
      <c r="R11" s="553" t="s">
        <v>34</v>
      </c>
      <c r="S11" s="554" t="s">
        <v>3</v>
      </c>
      <c r="T11" s="546" t="s">
        <v>44</v>
      </c>
      <c r="U11" s="547" t="s">
        <v>4</v>
      </c>
      <c r="V11" s="548" t="s">
        <v>2</v>
      </c>
      <c r="W11" s="546" t="s">
        <v>73</v>
      </c>
      <c r="X11" s="547" t="s">
        <v>4</v>
      </c>
      <c r="Y11" s="548" t="s">
        <v>2</v>
      </c>
      <c r="Z11" s="540" t="s">
        <v>74</v>
      </c>
      <c r="AA11" s="541"/>
      <c r="AB11" s="540" t="s">
        <v>75</v>
      </c>
      <c r="AC11" s="541"/>
    </row>
    <row r="12" spans="1:29" ht="16.5" customHeight="1">
      <c r="A12" s="549" t="s">
        <v>1</v>
      </c>
      <c r="B12" s="541" t="s">
        <v>30</v>
      </c>
      <c r="C12" s="555" t="s">
        <v>31</v>
      </c>
      <c r="D12" s="551"/>
      <c r="E12" s="551"/>
      <c r="F12" s="551"/>
      <c r="G12" s="549"/>
      <c r="H12" s="551"/>
      <c r="I12" s="549"/>
      <c r="J12" s="549"/>
      <c r="K12" s="549"/>
      <c r="L12" s="549"/>
      <c r="M12" s="557"/>
      <c r="N12" s="557"/>
      <c r="O12" s="557"/>
      <c r="P12" s="541" t="s">
        <v>42</v>
      </c>
      <c r="Q12" s="555" t="s">
        <v>43</v>
      </c>
      <c r="R12" s="541" t="s">
        <v>36</v>
      </c>
      <c r="S12" s="555" t="s">
        <v>35</v>
      </c>
      <c r="T12" s="538" t="s">
        <v>76</v>
      </c>
      <c r="U12" s="538" t="s">
        <v>92</v>
      </c>
      <c r="V12" s="538" t="s">
        <v>2</v>
      </c>
      <c r="W12" s="538" t="s">
        <v>76</v>
      </c>
      <c r="X12" s="538" t="s">
        <v>92</v>
      </c>
      <c r="Y12" s="538" t="s">
        <v>2</v>
      </c>
      <c r="Z12" s="542"/>
      <c r="AA12" s="543"/>
      <c r="AB12" s="542"/>
      <c r="AC12" s="543"/>
    </row>
    <row r="13" spans="1:29" ht="16.5" customHeight="1">
      <c r="A13" s="539"/>
      <c r="B13" s="545"/>
      <c r="C13" s="556"/>
      <c r="D13" s="552"/>
      <c r="E13" s="552"/>
      <c r="F13" s="552"/>
      <c r="G13" s="539"/>
      <c r="H13" s="552"/>
      <c r="I13" s="539"/>
      <c r="J13" s="539"/>
      <c r="K13" s="539"/>
      <c r="L13" s="539"/>
      <c r="M13" s="556"/>
      <c r="N13" s="556"/>
      <c r="O13" s="556"/>
      <c r="P13" s="545"/>
      <c r="Q13" s="556"/>
      <c r="R13" s="545"/>
      <c r="S13" s="556"/>
      <c r="T13" s="539"/>
      <c r="U13" s="539"/>
      <c r="V13" s="539"/>
      <c r="W13" s="539"/>
      <c r="X13" s="539"/>
      <c r="Y13" s="539"/>
      <c r="Z13" s="544"/>
      <c r="AA13" s="545"/>
      <c r="AB13" s="544"/>
      <c r="AC13" s="545"/>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54</v>
      </c>
      <c r="K14" s="109" t="s">
        <v>54</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3"/>
      <c r="AC14" s="194"/>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54</v>
      </c>
      <c r="K15" s="109" t="s">
        <v>54</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3"/>
      <c r="AC15" s="194"/>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54</v>
      </c>
      <c r="K16" s="109" t="s">
        <v>54</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3"/>
      <c r="AC16" s="194"/>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54</v>
      </c>
      <c r="K17" s="109" t="s">
        <v>54</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3"/>
      <c r="AC17" s="194"/>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54</v>
      </c>
      <c r="K18" s="109" t="s">
        <v>54</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3"/>
      <c r="AC18" s="194"/>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54</v>
      </c>
      <c r="K19" s="109" t="s">
        <v>54</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3"/>
      <c r="AC19" s="194"/>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54</v>
      </c>
      <c r="K20" s="109" t="s">
        <v>54</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3"/>
      <c r="AC20" s="194"/>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54</v>
      </c>
      <c r="K21" s="109" t="s">
        <v>54</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3"/>
      <c r="AC21" s="194"/>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54</v>
      </c>
      <c r="K22" s="109" t="s">
        <v>54</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3"/>
      <c r="AC22" s="194"/>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54</v>
      </c>
      <c r="K23" s="109" t="s">
        <v>54</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3"/>
      <c r="AC23" s="194"/>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54</v>
      </c>
      <c r="K24" s="109" t="s">
        <v>54</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3"/>
      <c r="AC24" s="194"/>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54</v>
      </c>
      <c r="K25" s="109" t="s">
        <v>54</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3"/>
      <c r="AC25" s="194"/>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54</v>
      </c>
      <c r="K26" s="109" t="s">
        <v>54</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3"/>
      <c r="AC26" s="194"/>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54</v>
      </c>
      <c r="K27" s="109" t="s">
        <v>54</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3"/>
      <c r="AC27" s="194"/>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54</v>
      </c>
      <c r="K28" s="109" t="s">
        <v>54</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3"/>
      <c r="AC28" s="194"/>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54</v>
      </c>
      <c r="K29" s="109" t="s">
        <v>54</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3"/>
      <c r="AC29" s="194"/>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54</v>
      </c>
      <c r="K30" s="109" t="s">
        <v>54</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3"/>
      <c r="AC30" s="194"/>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54</v>
      </c>
      <c r="K31" s="109" t="s">
        <v>54</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3"/>
      <c r="AC31" s="194"/>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77</v>
      </c>
      <c r="B33" s="4"/>
      <c r="C33" s="4"/>
      <c r="D33" s="4"/>
      <c r="E33" s="101">
        <f>+JUL!E33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78</v>
      </c>
      <c r="M35" s="36"/>
      <c r="N35" s="36"/>
      <c r="O35" s="36"/>
      <c r="R35" s="54"/>
      <c r="S35" s="115" t="s">
        <v>93</v>
      </c>
      <c r="T35" s="116" t="str">
        <f>IF(T33=0,"-",ROUND(T33*100/S33,2))</f>
        <v>-</v>
      </c>
      <c r="U35" s="116" t="str">
        <f>IF(U33=0,"-",ROUND(U33*100/S33,2))</f>
        <v>-</v>
      </c>
      <c r="V35" s="186" t="str">
        <f>IF(V33=0,"-",ROUND(V33*100/S33,2))</f>
        <v>-</v>
      </c>
      <c r="W35" s="187"/>
      <c r="X35" s="187"/>
      <c r="Y35" s="188"/>
      <c r="Z35" s="85"/>
      <c r="AA35" s="7"/>
      <c r="AB35" s="7"/>
      <c r="AC35" s="94"/>
    </row>
    <row r="36" spans="1:29" ht="27" customHeight="1">
      <c r="A36" s="84" t="s">
        <v>79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80</v>
      </c>
      <c r="B40" s="56"/>
      <c r="C40" s="56"/>
      <c r="D40" s="56"/>
      <c r="K40" s="558" t="s">
        <v>81</v>
      </c>
      <c r="L40" s="558"/>
      <c r="M40" s="558"/>
      <c r="N40" s="558"/>
      <c r="O40" s="558"/>
      <c r="P40" s="558"/>
      <c r="R40" s="558" t="s">
        <v>82</v>
      </c>
      <c r="S40" s="558"/>
      <c r="T40" s="558"/>
      <c r="W40" s="57"/>
      <c r="X40" s="42"/>
      <c r="Y40" s="41"/>
      <c r="Z40" s="34"/>
      <c r="AC40" s="30"/>
    </row>
    <row r="41" spans="23:29" ht="27" customHeight="1" thickBot="1">
      <c r="W41" s="57"/>
      <c r="X41" s="42"/>
      <c r="Y41" s="41"/>
      <c r="Z41" s="34"/>
      <c r="AA41" s="70"/>
      <c r="AC41" s="30"/>
    </row>
    <row r="42" spans="1:29" ht="27" customHeight="1" thickBot="1">
      <c r="A42" s="95" t="s">
        <v>60</v>
      </c>
      <c r="D42" s="117" t="str">
        <f>CARATULA!A$85</f>
        <v>'   12-05-14</v>
      </c>
      <c r="E42" s="120" t="str">
        <f>CARATULA!C$85</f>
        <v>  De 1 a 18 cargos docentes</v>
      </c>
      <c r="V42" s="559"/>
      <c r="W42" s="559"/>
      <c r="X42" s="559"/>
      <c r="Y42" s="560"/>
      <c r="Z42" s="535" t="s">
        <v>91</v>
      </c>
      <c r="AA42" s="536"/>
      <c r="AB42" s="536"/>
      <c r="AC42" s="537"/>
    </row>
  </sheetData>
  <sheetProtection password="C8F7" sheet="1" objects="1" scenarios="1"/>
  <mergeCells count="36">
    <mergeCell ref="Z42:AC42"/>
    <mergeCell ref="K40:P40"/>
    <mergeCell ref="R40:T40"/>
    <mergeCell ref="V42:Y42"/>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A1" sqref="A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9" width="11.7109375" style="0" customWidth="1"/>
    <col min="10" max="12" width="10.140625" style="0" customWidth="1"/>
    <col min="13" max="13" width="13.00390625" style="0" customWidth="1"/>
    <col min="14" max="14" width="10.140625" style="0" customWidth="1"/>
    <col min="15" max="15" width="11.003906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40"/>
      <c r="C5" s="40"/>
      <c r="D5" s="40"/>
      <c r="E5" s="40"/>
      <c r="F5" s="40"/>
      <c r="G5" s="40"/>
      <c r="H5" s="40"/>
      <c r="I5" s="40"/>
      <c r="J5" s="40"/>
      <c r="K5" s="40" t="s">
        <v>184</v>
      </c>
      <c r="L5" s="40"/>
      <c r="M5" s="40"/>
      <c r="N5" s="40"/>
      <c r="O5" s="40"/>
      <c r="P5" s="142"/>
    </row>
    <row r="6" spans="2:16" ht="12.75">
      <c r="B6" s="140" t="s">
        <v>5</v>
      </c>
      <c r="C6" s="40"/>
      <c r="D6" s="40"/>
      <c r="E6" s="40"/>
      <c r="F6" s="40"/>
      <c r="G6" s="40"/>
      <c r="H6" s="40"/>
      <c r="I6" s="40"/>
      <c r="J6" s="40"/>
      <c r="K6" s="40" t="s">
        <v>199</v>
      </c>
      <c r="L6" s="40"/>
      <c r="M6" s="40"/>
      <c r="N6" s="40"/>
      <c r="O6" s="40"/>
      <c r="P6" s="142"/>
    </row>
    <row r="7" spans="2:16" ht="12.75">
      <c r="B7" s="140" t="s">
        <v>6</v>
      </c>
      <c r="C7" s="303"/>
      <c r="D7" s="40"/>
      <c r="E7" s="40"/>
      <c r="F7" s="40"/>
      <c r="G7" s="40"/>
      <c r="H7" s="40"/>
      <c r="I7" s="40"/>
      <c r="J7" s="40"/>
      <c r="K7" s="40" t="s">
        <v>7</v>
      </c>
      <c r="L7" s="40"/>
      <c r="M7" s="40"/>
      <c r="N7" s="40"/>
      <c r="O7" s="40"/>
      <c r="P7" s="142"/>
    </row>
    <row r="8" spans="2:17" ht="8.25" customHeight="1">
      <c r="B8" s="140"/>
      <c r="C8" s="40"/>
      <c r="D8" s="40"/>
      <c r="E8" s="40"/>
      <c r="F8" s="40"/>
      <c r="G8" s="40"/>
      <c r="H8" s="40"/>
      <c r="I8" s="40"/>
      <c r="J8" s="40"/>
      <c r="K8" s="40"/>
      <c r="L8" s="40"/>
      <c r="M8" s="40"/>
      <c r="N8" s="40"/>
      <c r="O8" s="40"/>
      <c r="P8" s="142"/>
      <c r="Q8" s="4"/>
    </row>
    <row r="9" spans="2:17" ht="18">
      <c r="B9" s="568" t="s">
        <v>226</v>
      </c>
      <c r="C9" s="569"/>
      <c r="D9" s="569"/>
      <c r="E9" s="569"/>
      <c r="F9" s="569"/>
      <c r="G9" s="569"/>
      <c r="H9" s="569"/>
      <c r="I9" s="569"/>
      <c r="J9" s="569"/>
      <c r="K9" s="569"/>
      <c r="L9" s="569"/>
      <c r="M9" s="569"/>
      <c r="N9" s="569"/>
      <c r="O9" s="569"/>
      <c r="P9" s="142"/>
      <c r="Q9" s="4"/>
    </row>
    <row r="10" spans="2:17" ht="18">
      <c r="B10" s="568" t="s">
        <v>227</v>
      </c>
      <c r="C10" s="569"/>
      <c r="D10" s="569"/>
      <c r="E10" s="569"/>
      <c r="F10" s="569"/>
      <c r="G10" s="569"/>
      <c r="H10" s="569"/>
      <c r="I10" s="569"/>
      <c r="J10" s="569"/>
      <c r="K10" s="569"/>
      <c r="L10" s="569"/>
      <c r="M10" s="569"/>
      <c r="N10" s="569"/>
      <c r="O10" s="569"/>
      <c r="P10" s="570"/>
      <c r="Q10" s="4"/>
    </row>
    <row r="11" spans="2:16" ht="13.5" thickBot="1">
      <c r="B11" s="140" t="s">
        <v>228</v>
      </c>
      <c r="C11" s="40"/>
      <c r="D11" s="40"/>
      <c r="E11" s="40"/>
      <c r="F11" s="40"/>
      <c r="G11" s="40"/>
      <c r="H11" s="40"/>
      <c r="I11" s="40"/>
      <c r="J11" s="40"/>
      <c r="K11" s="40"/>
      <c r="L11" s="40"/>
      <c r="M11" s="40"/>
      <c r="N11" s="40"/>
      <c r="O11" s="40"/>
      <c r="P11" s="142"/>
    </row>
    <row r="12" spans="2:16" ht="7.5" customHeight="1" thickTop="1">
      <c r="B12" s="304"/>
      <c r="C12" s="305"/>
      <c r="D12" s="305"/>
      <c r="E12" s="305"/>
      <c r="F12" s="305"/>
      <c r="G12" s="305"/>
      <c r="H12" s="305"/>
      <c r="I12" s="305"/>
      <c r="J12" s="305"/>
      <c r="K12" s="305"/>
      <c r="L12" s="305"/>
      <c r="M12" s="305"/>
      <c r="N12" s="305"/>
      <c r="O12" s="305"/>
      <c r="P12" s="306"/>
    </row>
    <row r="13" spans="2:16" ht="14.25" customHeight="1">
      <c r="B13" s="140"/>
      <c r="C13" s="307" t="s">
        <v>96</v>
      </c>
      <c r="D13" s="308"/>
      <c r="E13" s="40"/>
      <c r="F13" s="40"/>
      <c r="G13" s="40"/>
      <c r="H13" s="40"/>
      <c r="I13" s="40"/>
      <c r="J13" s="40"/>
      <c r="K13" s="40"/>
      <c r="L13" s="40"/>
      <c r="M13" s="40"/>
      <c r="N13" s="40"/>
      <c r="O13" s="40"/>
      <c r="P13" s="142"/>
    </row>
    <row r="14" spans="2:16" ht="12.75">
      <c r="B14" s="140"/>
      <c r="C14" s="574" t="s">
        <v>229</v>
      </c>
      <c r="D14" s="575"/>
      <c r="E14" s="575"/>
      <c r="F14" s="575"/>
      <c r="G14" s="575"/>
      <c r="H14" s="575"/>
      <c r="I14" s="575"/>
      <c r="J14" s="575"/>
      <c r="K14" s="575"/>
      <c r="L14" s="575"/>
      <c r="M14" s="575"/>
      <c r="N14" s="575"/>
      <c r="O14" s="575"/>
      <c r="P14" s="142"/>
    </row>
    <row r="15" spans="2:16" ht="12.75">
      <c r="B15" s="140"/>
      <c r="C15" s="303" t="s">
        <v>230</v>
      </c>
      <c r="D15" s="40"/>
      <c r="E15" s="40"/>
      <c r="F15" s="40"/>
      <c r="G15" s="40"/>
      <c r="H15" s="40"/>
      <c r="I15" s="40"/>
      <c r="J15" s="40"/>
      <c r="K15" s="40"/>
      <c r="L15" s="40"/>
      <c r="M15" s="40"/>
      <c r="N15" s="40"/>
      <c r="O15" s="40"/>
      <c r="P15" s="142"/>
    </row>
    <row r="16" spans="2:16" ht="10.5" customHeight="1">
      <c r="B16" s="140"/>
      <c r="C16" s="40"/>
      <c r="D16" s="40"/>
      <c r="E16" s="40"/>
      <c r="F16" s="40"/>
      <c r="G16" s="40"/>
      <c r="H16" s="40"/>
      <c r="I16" s="40"/>
      <c r="J16" s="40"/>
      <c r="K16" s="40"/>
      <c r="L16" s="40"/>
      <c r="M16" s="40"/>
      <c r="N16" s="40"/>
      <c r="O16" s="40"/>
      <c r="P16" s="142"/>
    </row>
    <row r="17" spans="2:16" ht="15" customHeight="1">
      <c r="B17" s="140"/>
      <c r="C17" s="576" t="s">
        <v>97</v>
      </c>
      <c r="D17" s="577"/>
      <c r="E17" s="577"/>
      <c r="F17" s="577"/>
      <c r="G17" s="577"/>
      <c r="H17" s="577"/>
      <c r="I17" s="578"/>
      <c r="J17" s="576" t="s">
        <v>98</v>
      </c>
      <c r="K17" s="577"/>
      <c r="L17" s="577"/>
      <c r="M17" s="577"/>
      <c r="N17" s="577"/>
      <c r="O17" s="578"/>
      <c r="P17" s="142"/>
    </row>
    <row r="18" spans="2:16" ht="15" customHeight="1">
      <c r="B18" s="140"/>
      <c r="C18" s="310" t="s">
        <v>99</v>
      </c>
      <c r="D18" s="311"/>
      <c r="E18" s="312" t="s">
        <v>100</v>
      </c>
      <c r="F18" s="313"/>
      <c r="G18" s="313"/>
      <c r="H18" s="313"/>
      <c r="I18" s="313"/>
      <c r="J18" s="576" t="s">
        <v>101</v>
      </c>
      <c r="K18" s="577"/>
      <c r="L18" s="577"/>
      <c r="M18" s="577"/>
      <c r="N18" s="577"/>
      <c r="O18" s="578"/>
      <c r="P18" s="142"/>
    </row>
    <row r="19" spans="2:16" ht="15" customHeight="1">
      <c r="B19" s="140"/>
      <c r="C19" s="310" t="s">
        <v>102</v>
      </c>
      <c r="D19" s="311"/>
      <c r="E19" s="312" t="s">
        <v>103</v>
      </c>
      <c r="F19" s="313"/>
      <c r="G19" s="313"/>
      <c r="H19" s="313"/>
      <c r="I19" s="313"/>
      <c r="J19" s="312" t="s">
        <v>104</v>
      </c>
      <c r="K19" s="313"/>
      <c r="L19" s="313"/>
      <c r="M19" s="313"/>
      <c r="N19" s="313"/>
      <c r="O19" s="314"/>
      <c r="P19" s="315"/>
    </row>
    <row r="20" spans="2:16" ht="15" customHeight="1">
      <c r="B20" s="140"/>
      <c r="C20" s="310" t="s">
        <v>105</v>
      </c>
      <c r="D20" s="311"/>
      <c r="E20" s="312" t="s">
        <v>106</v>
      </c>
      <c r="F20" s="313"/>
      <c r="G20" s="313"/>
      <c r="H20" s="313"/>
      <c r="I20" s="313"/>
      <c r="J20" s="312" t="s">
        <v>107</v>
      </c>
      <c r="K20" s="313"/>
      <c r="L20" s="313"/>
      <c r="M20" s="313"/>
      <c r="N20" s="313"/>
      <c r="O20" s="314"/>
      <c r="P20" s="315"/>
    </row>
    <row r="21" spans="2:16" ht="15" customHeight="1">
      <c r="B21" s="140"/>
      <c r="C21" s="310" t="s">
        <v>108</v>
      </c>
      <c r="D21" s="311"/>
      <c r="E21" s="312" t="s">
        <v>109</v>
      </c>
      <c r="F21" s="313"/>
      <c r="G21" s="313"/>
      <c r="H21" s="313"/>
      <c r="I21" s="313"/>
      <c r="J21" s="312" t="s">
        <v>110</v>
      </c>
      <c r="K21" s="313"/>
      <c r="L21" s="313"/>
      <c r="M21" s="313"/>
      <c r="N21" s="313"/>
      <c r="O21" s="314"/>
      <c r="P21" s="315"/>
    </row>
    <row r="22" spans="2:16" ht="15" customHeight="1">
      <c r="B22" s="140"/>
      <c r="C22" s="310" t="s">
        <v>111</v>
      </c>
      <c r="D22" s="311"/>
      <c r="E22" s="312" t="s">
        <v>112</v>
      </c>
      <c r="F22" s="313"/>
      <c r="G22" s="313"/>
      <c r="H22" s="313"/>
      <c r="I22" s="313"/>
      <c r="J22" s="312" t="s">
        <v>113</v>
      </c>
      <c r="K22" s="313"/>
      <c r="L22" s="313"/>
      <c r="M22" s="313"/>
      <c r="N22" s="313"/>
      <c r="O22" s="314"/>
      <c r="P22" s="315"/>
    </row>
    <row r="23" spans="2:16" ht="15" customHeight="1">
      <c r="B23" s="140"/>
      <c r="C23" s="312"/>
      <c r="D23" s="313"/>
      <c r="E23" s="312" t="s">
        <v>114</v>
      </c>
      <c r="F23" s="313"/>
      <c r="G23" s="313"/>
      <c r="H23" s="313"/>
      <c r="I23" s="313"/>
      <c r="J23" s="312"/>
      <c r="K23" s="313"/>
      <c r="L23" s="313"/>
      <c r="M23" s="313"/>
      <c r="N23" s="313"/>
      <c r="O23" s="314"/>
      <c r="P23" s="315"/>
    </row>
    <row r="24" spans="2:16" ht="9.75" customHeight="1" thickBot="1">
      <c r="B24" s="143"/>
      <c r="C24" s="316"/>
      <c r="D24" s="316"/>
      <c r="E24" s="316"/>
      <c r="F24" s="316"/>
      <c r="G24" s="316"/>
      <c r="H24" s="316"/>
      <c r="I24" s="316"/>
      <c r="J24" s="316"/>
      <c r="K24" s="147"/>
      <c r="L24" s="147"/>
      <c r="M24" s="147"/>
      <c r="N24" s="147"/>
      <c r="O24" s="147"/>
      <c r="P24" s="148"/>
    </row>
    <row r="25" spans="2:16" ht="18" customHeight="1" thickBot="1" thickTop="1">
      <c r="B25" s="317"/>
      <c r="C25" s="318"/>
      <c r="D25" s="318"/>
      <c r="E25" s="318"/>
      <c r="F25" s="318"/>
      <c r="G25" s="318"/>
      <c r="H25" s="318"/>
      <c r="I25" s="318"/>
      <c r="J25" s="318"/>
      <c r="K25" s="318"/>
      <c r="L25" s="318"/>
      <c r="M25" s="318"/>
      <c r="N25" s="318"/>
      <c r="O25" s="318"/>
      <c r="P25" s="319"/>
    </row>
    <row r="26" spans="2:17" ht="18" customHeight="1">
      <c r="B26" s="140"/>
      <c r="C26" s="40"/>
      <c r="D26" s="40"/>
      <c r="E26" s="40"/>
      <c r="F26" s="40"/>
      <c r="G26" s="40"/>
      <c r="H26" s="40"/>
      <c r="I26" s="320" t="s">
        <v>52</v>
      </c>
      <c r="J26" s="217" t="s">
        <v>175</v>
      </c>
      <c r="K26" s="321"/>
      <c r="L26" s="321"/>
      <c r="M26" s="321"/>
      <c r="N26" s="219" t="s">
        <v>1</v>
      </c>
      <c r="O26" s="220">
        <f>+CARATULA!O10</f>
        <v>2014</v>
      </c>
      <c r="P26" s="142"/>
      <c r="Q26" s="4"/>
    </row>
    <row r="27" spans="2:17" ht="18" customHeight="1" thickBot="1">
      <c r="B27" s="140"/>
      <c r="C27" s="40"/>
      <c r="D27" s="40"/>
      <c r="E27" s="40"/>
      <c r="F27" s="40"/>
      <c r="G27" s="40"/>
      <c r="H27" s="40"/>
      <c r="I27" s="320" t="s">
        <v>58</v>
      </c>
      <c r="J27" s="322">
        <f>+CARATULA!$I$11</f>
        <v>0</v>
      </c>
      <c r="K27" s="323"/>
      <c r="L27" s="323"/>
      <c r="M27" s="323"/>
      <c r="N27" s="323"/>
      <c r="O27" s="324"/>
      <c r="P27" s="142"/>
      <c r="Q27" s="4"/>
    </row>
    <row r="28" spans="2:17" ht="13.5" thickBot="1">
      <c r="B28" s="140"/>
      <c r="C28" s="40"/>
      <c r="D28" s="40"/>
      <c r="E28" s="40"/>
      <c r="F28" s="40"/>
      <c r="G28" s="40"/>
      <c r="H28" s="40"/>
      <c r="I28" s="40"/>
      <c r="J28" s="40"/>
      <c r="K28" s="40"/>
      <c r="L28" s="40"/>
      <c r="M28" s="40"/>
      <c r="N28" s="40"/>
      <c r="O28" s="40"/>
      <c r="P28" s="142"/>
      <c r="Q28" s="4"/>
    </row>
    <row r="29" spans="2:17" ht="19.5" customHeight="1">
      <c r="B29" s="140"/>
      <c r="C29" s="325" t="s">
        <v>220</v>
      </c>
      <c r="D29" s="326"/>
      <c r="E29" s="326"/>
      <c r="F29" s="327" t="s">
        <v>200</v>
      </c>
      <c r="G29" s="328">
        <f>+CARATULA!F13</f>
        <v>0</v>
      </c>
      <c r="H29" s="329"/>
      <c r="I29" s="329"/>
      <c r="J29" s="329"/>
      <c r="K29" s="329"/>
      <c r="L29" s="329"/>
      <c r="M29" s="329"/>
      <c r="N29" s="329"/>
      <c r="O29" s="330"/>
      <c r="P29" s="142"/>
      <c r="Q29" s="4"/>
    </row>
    <row r="30" spans="2:17" ht="19.5" customHeight="1">
      <c r="B30" s="140"/>
      <c r="C30" s="331"/>
      <c r="D30" s="40"/>
      <c r="E30" s="332"/>
      <c r="F30" s="333" t="s">
        <v>201</v>
      </c>
      <c r="G30" s="270">
        <f>+CARATULA!$F$14</f>
        <v>0</v>
      </c>
      <c r="H30" s="334"/>
      <c r="I30" s="335"/>
      <c r="J30" s="335"/>
      <c r="K30" s="335"/>
      <c r="L30" s="336" t="s">
        <v>89</v>
      </c>
      <c r="M30" s="337">
        <f>+CARATULA!$L$14</f>
        <v>0</v>
      </c>
      <c r="N30" s="237"/>
      <c r="O30" s="334"/>
      <c r="P30" s="142"/>
      <c r="Q30" s="4"/>
    </row>
    <row r="31" spans="2:17" ht="19.5" customHeight="1">
      <c r="B31" s="140"/>
      <c r="C31" s="331"/>
      <c r="D31" s="40"/>
      <c r="E31" s="332"/>
      <c r="F31" s="333" t="s">
        <v>202</v>
      </c>
      <c r="G31" s="270">
        <f>+CARATULA!$F$15</f>
        <v>0</v>
      </c>
      <c r="H31" s="338"/>
      <c r="I31" s="338"/>
      <c r="J31" s="338"/>
      <c r="K31" s="338"/>
      <c r="L31" s="338"/>
      <c r="M31" s="338"/>
      <c r="N31" s="338"/>
      <c r="O31" s="339"/>
      <c r="P31" s="142"/>
      <c r="Q31" s="4"/>
    </row>
    <row r="32" spans="2:17" ht="19.5" customHeight="1">
      <c r="B32" s="140"/>
      <c r="C32" s="331"/>
      <c r="D32" s="40"/>
      <c r="E32" s="332"/>
      <c r="F32" s="340" t="s">
        <v>203</v>
      </c>
      <c r="G32" s="270">
        <f>+CARATULA!$F$16</f>
        <v>0</v>
      </c>
      <c r="H32" s="335"/>
      <c r="I32" s="335"/>
      <c r="J32" s="341" t="s">
        <v>45</v>
      </c>
      <c r="K32" s="335"/>
      <c r="L32" s="334"/>
      <c r="M32" s="245">
        <f>+CARATULA!$L$16</f>
        <v>0</v>
      </c>
      <c r="N32" s="245"/>
      <c r="O32" s="334"/>
      <c r="P32" s="142"/>
      <c r="Q32" s="4"/>
    </row>
    <row r="33" spans="2:17" ht="19.5" customHeight="1">
      <c r="B33" s="140"/>
      <c r="C33" s="331"/>
      <c r="D33" s="40"/>
      <c r="E33" s="332"/>
      <c r="F33" s="340" t="s">
        <v>204</v>
      </c>
      <c r="G33" s="342"/>
      <c r="H33" s="247" t="s">
        <v>90</v>
      </c>
      <c r="I33" s="343">
        <f>+CARATULA!$H$17</f>
        <v>0</v>
      </c>
      <c r="J33" s="344" t="s">
        <v>87</v>
      </c>
      <c r="K33" s="343">
        <f>+CARATULA!$J$17</f>
        <v>0</v>
      </c>
      <c r="L33" s="345" t="s">
        <v>88</v>
      </c>
      <c r="M33" s="346">
        <f>+CARATULA!$L$17</f>
        <v>0</v>
      </c>
      <c r="N33" s="251"/>
      <c r="O33" s="339"/>
      <c r="P33" s="142"/>
      <c r="Q33" s="4"/>
    </row>
    <row r="34" spans="2:17" ht="19.5" customHeight="1">
      <c r="B34" s="140"/>
      <c r="C34" s="331"/>
      <c r="D34" s="40"/>
      <c r="E34" s="332"/>
      <c r="F34" s="340" t="s">
        <v>205</v>
      </c>
      <c r="G34" s="270">
        <f>+CARATULA!$F$18</f>
        <v>0</v>
      </c>
      <c r="H34" s="347"/>
      <c r="I34" s="348"/>
      <c r="J34" s="349" t="s">
        <v>0</v>
      </c>
      <c r="K34" s="350">
        <f>+CARATULA!$J$18</f>
        <v>0</v>
      </c>
      <c r="L34" s="347"/>
      <c r="M34" s="347"/>
      <c r="N34" s="347"/>
      <c r="O34" s="348"/>
      <c r="P34" s="142"/>
      <c r="Q34" s="4"/>
    </row>
    <row r="35" spans="2:17" ht="19.5" customHeight="1" thickBot="1">
      <c r="B35" s="140"/>
      <c r="C35" s="351"/>
      <c r="D35" s="352"/>
      <c r="E35" s="353"/>
      <c r="F35" s="354" t="s">
        <v>206</v>
      </c>
      <c r="G35" s="355">
        <f>+CARATULA!$F$19</f>
        <v>0</v>
      </c>
      <c r="H35" s="356"/>
      <c r="I35" s="356"/>
      <c r="J35" s="356"/>
      <c r="K35" s="409" t="s">
        <v>236</v>
      </c>
      <c r="L35" s="413"/>
      <c r="M35" s="415">
        <f>+CARATULA!L19</f>
        <v>0</v>
      </c>
      <c r="N35" s="356"/>
      <c r="O35" s="357"/>
      <c r="P35" s="142"/>
      <c r="Q35" s="4"/>
    </row>
    <row r="36" spans="2:17" ht="19.5" customHeight="1">
      <c r="B36" s="140"/>
      <c r="C36" s="358" t="s">
        <v>221</v>
      </c>
      <c r="D36" s="359"/>
      <c r="E36" s="359"/>
      <c r="F36" s="360" t="s">
        <v>207</v>
      </c>
      <c r="G36" s="361">
        <f>+CARATULA!$F$20</f>
        <v>0</v>
      </c>
      <c r="H36" s="265"/>
      <c r="I36" s="265"/>
      <c r="J36" s="265"/>
      <c r="K36" s="265"/>
      <c r="L36" s="266"/>
      <c r="M36" s="358" t="s">
        <v>208</v>
      </c>
      <c r="N36" s="362">
        <f>+CARATULA!$N$20</f>
        <v>0</v>
      </c>
      <c r="O36" s="266"/>
      <c r="P36" s="142"/>
      <c r="Q36" s="4"/>
    </row>
    <row r="37" spans="2:17" ht="19.5" customHeight="1">
      <c r="B37" s="140"/>
      <c r="C37" s="363"/>
      <c r="D37" s="364"/>
      <c r="E37" s="364"/>
      <c r="F37" s="365" t="s">
        <v>209</v>
      </c>
      <c r="G37" s="270">
        <f>+CARATULA!$F$21</f>
        <v>0</v>
      </c>
      <c r="H37" s="271"/>
      <c r="I37" s="271"/>
      <c r="J37" s="271"/>
      <c r="K37" s="414" t="s">
        <v>236</v>
      </c>
      <c r="L37" s="348"/>
      <c r="M37" s="411">
        <f>+CARATULA!L21</f>
        <v>0</v>
      </c>
      <c r="N37" s="271"/>
      <c r="O37" s="272"/>
      <c r="P37" s="142"/>
      <c r="Q37" s="4"/>
    </row>
    <row r="38" spans="2:17" ht="19.5" customHeight="1">
      <c r="B38" s="140"/>
      <c r="C38" s="366"/>
      <c r="D38" s="367"/>
      <c r="E38" s="367"/>
      <c r="F38" s="368" t="s">
        <v>222</v>
      </c>
      <c r="G38" s="369" t="s">
        <v>210</v>
      </c>
      <c r="H38" s="276"/>
      <c r="I38" s="277"/>
      <c r="J38" s="277"/>
      <c r="K38" s="422">
        <f>+CARATULA!$K$22</f>
        <v>0</v>
      </c>
      <c r="L38" s="370"/>
      <c r="M38" s="277"/>
      <c r="N38" s="277"/>
      <c r="O38" s="281"/>
      <c r="P38" s="142"/>
      <c r="Q38" s="4"/>
    </row>
    <row r="39" spans="2:17" ht="19.5" customHeight="1" thickBot="1">
      <c r="B39" s="140"/>
      <c r="C39" s="351"/>
      <c r="D39" s="371"/>
      <c r="E39" s="371"/>
      <c r="F39" s="372" t="s">
        <v>211</v>
      </c>
      <c r="G39" s="291">
        <f>+CARATULA!$F$23</f>
        <v>0</v>
      </c>
      <c r="H39" s="285"/>
      <c r="I39" s="285"/>
      <c r="J39" s="285"/>
      <c r="K39" s="285"/>
      <c r="L39" s="285"/>
      <c r="M39" s="285"/>
      <c r="N39" s="285"/>
      <c r="O39" s="286"/>
      <c r="P39" s="142"/>
      <c r="Q39" s="4"/>
    </row>
    <row r="40" spans="2:17" ht="19.5" customHeight="1">
      <c r="B40" s="140"/>
      <c r="C40" s="358" t="s">
        <v>223</v>
      </c>
      <c r="D40" s="359"/>
      <c r="E40" s="359"/>
      <c r="F40" s="360" t="s">
        <v>212</v>
      </c>
      <c r="G40" s="373">
        <f>+CARATULA!$F$24</f>
        <v>0</v>
      </c>
      <c r="H40" s="288"/>
      <c r="I40" s="288"/>
      <c r="J40" s="288"/>
      <c r="K40" s="288"/>
      <c r="L40" s="289"/>
      <c r="M40" s="423" t="s">
        <v>254</v>
      </c>
      <c r="N40" s="374">
        <f>+CARATULA!$N$24</f>
        <v>0</v>
      </c>
      <c r="O40" s="289"/>
      <c r="P40" s="142"/>
      <c r="Q40" s="4"/>
    </row>
    <row r="41" spans="2:17" ht="19.5" customHeight="1" thickBot="1">
      <c r="B41" s="140"/>
      <c r="C41" s="375"/>
      <c r="D41" s="371"/>
      <c r="E41" s="371"/>
      <c r="F41" s="372" t="s">
        <v>209</v>
      </c>
      <c r="G41" s="291">
        <f>+CARATULA!$F$25</f>
        <v>0</v>
      </c>
      <c r="H41" s="285"/>
      <c r="I41" s="285"/>
      <c r="J41" s="285"/>
      <c r="K41" s="409" t="s">
        <v>236</v>
      </c>
      <c r="L41" s="413"/>
      <c r="M41" s="412">
        <f>+CARATULA!L25</f>
        <v>0</v>
      </c>
      <c r="N41" s="285"/>
      <c r="O41" s="292"/>
      <c r="P41" s="142"/>
      <c r="Q41" s="4"/>
    </row>
    <row r="42" spans="2:17" ht="13.5" thickBot="1">
      <c r="B42" s="140" t="s">
        <v>8</v>
      </c>
      <c r="C42" s="40" t="s">
        <v>8</v>
      </c>
      <c r="D42" s="40"/>
      <c r="E42" s="40"/>
      <c r="F42" s="40"/>
      <c r="G42" s="40"/>
      <c r="H42" s="40"/>
      <c r="I42" s="40"/>
      <c r="J42" s="40"/>
      <c r="K42" s="40"/>
      <c r="L42" s="40"/>
      <c r="M42" s="40"/>
      <c r="N42" s="40"/>
      <c r="O42" s="40"/>
      <c r="P42" s="142"/>
      <c r="Q42" s="4"/>
    </row>
    <row r="43" spans="2:16" ht="19.5" customHeight="1" thickBot="1">
      <c r="B43" s="140"/>
      <c r="C43" s="576" t="s">
        <v>9</v>
      </c>
      <c r="D43" s="577"/>
      <c r="E43" s="565" t="s">
        <v>115</v>
      </c>
      <c r="F43" s="566"/>
      <c r="G43" s="566"/>
      <c r="H43" s="566"/>
      <c r="I43" s="567"/>
      <c r="J43" s="565" t="s">
        <v>195</v>
      </c>
      <c r="K43" s="566"/>
      <c r="L43" s="566"/>
      <c r="M43" s="566"/>
      <c r="N43" s="566"/>
      <c r="O43" s="567"/>
      <c r="P43" s="142"/>
    </row>
    <row r="44" spans="2:16" ht="19.5" customHeight="1" thickBot="1">
      <c r="B44" s="140"/>
      <c r="C44" s="376" t="s">
        <v>168</v>
      </c>
      <c r="D44" s="377" t="s">
        <v>116</v>
      </c>
      <c r="E44" s="378" t="s">
        <v>117</v>
      </c>
      <c r="F44" s="379" t="s">
        <v>118</v>
      </c>
      <c r="G44" s="585" t="s">
        <v>44</v>
      </c>
      <c r="H44" s="586" t="s">
        <v>4</v>
      </c>
      <c r="I44" s="587" t="s">
        <v>2</v>
      </c>
      <c r="J44" s="381" t="s">
        <v>196</v>
      </c>
      <c r="K44" s="579" t="s">
        <v>197</v>
      </c>
      <c r="L44" s="580"/>
      <c r="M44" s="580"/>
      <c r="N44" s="580"/>
      <c r="O44" s="583" t="s">
        <v>2</v>
      </c>
      <c r="P44" s="142"/>
    </row>
    <row r="45" spans="2:16" ht="19.5" customHeight="1" thickBot="1">
      <c r="B45" s="140"/>
      <c r="C45" s="382" t="s">
        <v>307</v>
      </c>
      <c r="D45" s="383" t="s">
        <v>119</v>
      </c>
      <c r="E45" s="384" t="s">
        <v>120</v>
      </c>
      <c r="F45" s="382" t="s">
        <v>121</v>
      </c>
      <c r="G45" s="152" t="s">
        <v>122</v>
      </c>
      <c r="H45" s="309" t="s">
        <v>123</v>
      </c>
      <c r="I45" s="127" t="s">
        <v>2</v>
      </c>
      <c r="J45" s="385" t="s">
        <v>198</v>
      </c>
      <c r="K45" s="581"/>
      <c r="L45" s="582"/>
      <c r="M45" s="582"/>
      <c r="N45" s="582"/>
      <c r="O45" s="584"/>
      <c r="P45" s="142"/>
    </row>
    <row r="46" spans="2:16" ht="19.5" customHeight="1" thickBot="1">
      <c r="B46" s="48"/>
      <c r="C46" s="152" t="s">
        <v>169</v>
      </c>
      <c r="D46" s="132">
        <v>41799</v>
      </c>
      <c r="E46" s="386">
        <f>+MAY!E33</f>
        <v>0</v>
      </c>
      <c r="F46" s="387">
        <f>+MAY!S33</f>
        <v>0</v>
      </c>
      <c r="G46" s="387">
        <f>+MAY!T33</f>
        <v>0</v>
      </c>
      <c r="H46" s="387">
        <f>+MAY!U33</f>
        <v>0</v>
      </c>
      <c r="I46" s="387">
        <f>+MAY!V33</f>
        <v>0</v>
      </c>
      <c r="J46" s="130" t="s">
        <v>54</v>
      </c>
      <c r="K46" s="130" t="s">
        <v>54</v>
      </c>
      <c r="L46" s="130" t="s">
        <v>54</v>
      </c>
      <c r="M46" s="130" t="s">
        <v>54</v>
      </c>
      <c r="N46" s="131" t="s">
        <v>54</v>
      </c>
      <c r="O46" s="133">
        <f>COUNTIF(J46:N46,"&gt;0")</f>
        <v>0</v>
      </c>
      <c r="P46" s="142"/>
    </row>
    <row r="47" spans="2:16" ht="19.5" customHeight="1" thickBot="1">
      <c r="B47" s="48"/>
      <c r="C47" s="134"/>
      <c r="D47" s="134"/>
      <c r="E47" s="388"/>
      <c r="F47" s="389"/>
      <c r="G47" s="389"/>
      <c r="H47" s="389"/>
      <c r="I47" s="390" t="s">
        <v>124</v>
      </c>
      <c r="J47" s="135" t="s">
        <v>54</v>
      </c>
      <c r="K47" s="135" t="s">
        <v>54</v>
      </c>
      <c r="L47" s="135" t="s">
        <v>54</v>
      </c>
      <c r="M47" s="135" t="s">
        <v>54</v>
      </c>
      <c r="N47" s="136" t="s">
        <v>54</v>
      </c>
      <c r="O47" s="137">
        <f>SUM(J47:N47)</f>
        <v>0</v>
      </c>
      <c r="P47" s="391"/>
    </row>
    <row r="48" spans="2:16" ht="19.5" customHeight="1" thickBot="1">
      <c r="B48" s="48"/>
      <c r="C48" s="152" t="s">
        <v>170</v>
      </c>
      <c r="D48" s="132">
        <v>41828</v>
      </c>
      <c r="E48" s="386">
        <f>+JUN!E33</f>
        <v>0</v>
      </c>
      <c r="F48" s="387">
        <f>+JUN!S33</f>
        <v>0</v>
      </c>
      <c r="G48" s="387">
        <f>+JUN!T33</f>
        <v>0</v>
      </c>
      <c r="H48" s="387">
        <f>+JUN!U33</f>
        <v>0</v>
      </c>
      <c r="I48" s="387">
        <f>+JUN!V33</f>
        <v>0</v>
      </c>
      <c r="J48" s="130" t="s">
        <v>54</v>
      </c>
      <c r="K48" s="130" t="s">
        <v>54</v>
      </c>
      <c r="L48" s="130" t="s">
        <v>54</v>
      </c>
      <c r="M48" s="130" t="s">
        <v>54</v>
      </c>
      <c r="N48" s="131" t="s">
        <v>54</v>
      </c>
      <c r="O48" s="133">
        <f>COUNTIF(J48:N48,"&gt;0")</f>
        <v>0</v>
      </c>
      <c r="P48" s="391"/>
    </row>
    <row r="49" spans="2:16" ht="19.5" customHeight="1" thickBot="1">
      <c r="B49" s="48"/>
      <c r="C49" s="134"/>
      <c r="D49" s="134"/>
      <c r="E49" s="388"/>
      <c r="F49" s="389"/>
      <c r="G49" s="389"/>
      <c r="H49" s="389"/>
      <c r="I49" s="390" t="s">
        <v>124</v>
      </c>
      <c r="J49" s="135" t="s">
        <v>54</v>
      </c>
      <c r="K49" s="135" t="s">
        <v>54</v>
      </c>
      <c r="L49" s="135" t="s">
        <v>54</v>
      </c>
      <c r="M49" s="135" t="s">
        <v>54</v>
      </c>
      <c r="N49" s="136" t="s">
        <v>54</v>
      </c>
      <c r="O49" s="137">
        <f>SUM(J49:N49)</f>
        <v>0</v>
      </c>
      <c r="P49" s="391"/>
    </row>
    <row r="50" spans="2:16" ht="19.5" customHeight="1" thickBot="1">
      <c r="B50" s="48"/>
      <c r="C50" s="152" t="s">
        <v>171</v>
      </c>
      <c r="D50" s="132">
        <v>41828</v>
      </c>
      <c r="E50" s="386">
        <f>+SACJUN!E33</f>
        <v>0</v>
      </c>
      <c r="F50" s="387">
        <f>+SACJUN!S33</f>
        <v>0</v>
      </c>
      <c r="G50" s="387">
        <f>+SACJUN!T33</f>
        <v>0</v>
      </c>
      <c r="H50" s="387">
        <f>+SACJUN!U33</f>
        <v>0</v>
      </c>
      <c r="I50" s="387">
        <f>+SACJUN!V33</f>
        <v>0</v>
      </c>
      <c r="J50" s="130" t="s">
        <v>54</v>
      </c>
      <c r="K50" s="135" t="s">
        <v>54</v>
      </c>
      <c r="L50" s="135" t="s">
        <v>54</v>
      </c>
      <c r="M50" s="135" t="s">
        <v>54</v>
      </c>
      <c r="N50" s="136" t="s">
        <v>54</v>
      </c>
      <c r="O50" s="133">
        <f>COUNTIF(J50:N50,"&gt;0")</f>
        <v>0</v>
      </c>
      <c r="P50" s="391"/>
    </row>
    <row r="51" spans="2:16" ht="19.5" customHeight="1" thickBot="1">
      <c r="B51" s="48"/>
      <c r="C51" s="134"/>
      <c r="D51" s="134"/>
      <c r="E51" s="388"/>
      <c r="F51" s="389"/>
      <c r="G51" s="389"/>
      <c r="H51" s="389"/>
      <c r="I51" s="390" t="s">
        <v>124</v>
      </c>
      <c r="J51" s="135" t="s">
        <v>54</v>
      </c>
      <c r="K51" s="135" t="s">
        <v>54</v>
      </c>
      <c r="L51" s="135" t="s">
        <v>54</v>
      </c>
      <c r="M51" s="135" t="s">
        <v>54</v>
      </c>
      <c r="N51" s="136" t="s">
        <v>54</v>
      </c>
      <c r="O51" s="137">
        <f>SUM(J51:N51)</f>
        <v>0</v>
      </c>
      <c r="P51" s="391"/>
    </row>
    <row r="52" spans="2:16" ht="19.5" customHeight="1" thickBot="1">
      <c r="B52" s="48"/>
      <c r="C52" s="152" t="s">
        <v>172</v>
      </c>
      <c r="D52" s="132">
        <v>41859</v>
      </c>
      <c r="E52" s="386">
        <f>+JUL!E33</f>
        <v>0</v>
      </c>
      <c r="F52" s="387">
        <f>+JUL!S33</f>
        <v>0</v>
      </c>
      <c r="G52" s="387">
        <f>+JUL!T33</f>
        <v>0</v>
      </c>
      <c r="H52" s="387">
        <f>+JUL!U33</f>
        <v>0</v>
      </c>
      <c r="I52" s="387">
        <f>+JUL!V33</f>
        <v>0</v>
      </c>
      <c r="J52" s="130" t="s">
        <v>54</v>
      </c>
      <c r="K52" s="130" t="s">
        <v>54</v>
      </c>
      <c r="L52" s="130" t="s">
        <v>54</v>
      </c>
      <c r="M52" s="130" t="s">
        <v>54</v>
      </c>
      <c r="N52" s="131" t="s">
        <v>54</v>
      </c>
      <c r="O52" s="133">
        <f>COUNTIF(J52:N52,"&gt;0")</f>
        <v>0</v>
      </c>
      <c r="P52" s="391"/>
    </row>
    <row r="53" spans="2:16" ht="19.5" customHeight="1" thickBot="1">
      <c r="B53" s="48"/>
      <c r="C53" s="134"/>
      <c r="D53" s="134"/>
      <c r="E53" s="388"/>
      <c r="F53" s="389"/>
      <c r="G53" s="389"/>
      <c r="H53" s="389"/>
      <c r="I53" s="390" t="s">
        <v>124</v>
      </c>
      <c r="J53" s="135" t="s">
        <v>54</v>
      </c>
      <c r="K53" s="135" t="s">
        <v>54</v>
      </c>
      <c r="L53" s="135" t="s">
        <v>54</v>
      </c>
      <c r="M53" s="135" t="s">
        <v>54</v>
      </c>
      <c r="N53" s="136" t="s">
        <v>54</v>
      </c>
      <c r="O53" s="137">
        <f>SUM(J53:N53)</f>
        <v>0</v>
      </c>
      <c r="P53" s="391"/>
    </row>
    <row r="54" spans="2:16" ht="19.5" customHeight="1" thickBot="1">
      <c r="B54" s="48"/>
      <c r="C54" s="152" t="s">
        <v>173</v>
      </c>
      <c r="D54" s="132">
        <v>41891</v>
      </c>
      <c r="E54" s="386">
        <f>+AGO!E33</f>
        <v>0</v>
      </c>
      <c r="F54" s="387">
        <f>+AGO!S33</f>
        <v>0</v>
      </c>
      <c r="G54" s="387">
        <f>+AGO!T33</f>
        <v>0</v>
      </c>
      <c r="H54" s="387">
        <f>+AGO!U33</f>
        <v>0</v>
      </c>
      <c r="I54" s="387">
        <f>+AGO!V33</f>
        <v>0</v>
      </c>
      <c r="J54" s="130" t="s">
        <v>54</v>
      </c>
      <c r="K54" s="130" t="s">
        <v>54</v>
      </c>
      <c r="L54" s="130" t="s">
        <v>54</v>
      </c>
      <c r="M54" s="130" t="s">
        <v>54</v>
      </c>
      <c r="N54" s="131" t="s">
        <v>54</v>
      </c>
      <c r="O54" s="133">
        <f>COUNTIF(J54:N54,"&gt;0")</f>
        <v>0</v>
      </c>
      <c r="P54" s="391"/>
    </row>
    <row r="55" spans="2:16" ht="19.5" customHeight="1" thickBot="1">
      <c r="B55" s="48"/>
      <c r="C55" s="380"/>
      <c r="D55" s="380"/>
      <c r="E55" s="392"/>
      <c r="F55" s="393"/>
      <c r="G55" s="393"/>
      <c r="H55" s="393"/>
      <c r="I55" s="394" t="s">
        <v>124</v>
      </c>
      <c r="J55" s="138" t="s">
        <v>54</v>
      </c>
      <c r="K55" s="138" t="s">
        <v>54</v>
      </c>
      <c r="L55" s="138" t="s">
        <v>54</v>
      </c>
      <c r="M55" s="138" t="s">
        <v>54</v>
      </c>
      <c r="N55" s="139" t="s">
        <v>54</v>
      </c>
      <c r="O55" s="137">
        <f>SUM(J55:N55)</f>
        <v>0</v>
      </c>
      <c r="P55" s="391"/>
    </row>
    <row r="56" spans="2:16" ht="18" customHeight="1" thickBot="1">
      <c r="B56" s="48"/>
      <c r="C56" s="40"/>
      <c r="D56" s="40"/>
      <c r="E56" s="40"/>
      <c r="F56" s="40"/>
      <c r="G56" s="129"/>
      <c r="H56" s="395"/>
      <c r="I56" s="395"/>
      <c r="J56" s="40"/>
      <c r="K56" s="40"/>
      <c r="L56" s="40"/>
      <c r="M56" s="40"/>
      <c r="N56" s="40"/>
      <c r="O56" s="40"/>
      <c r="P56" s="142"/>
    </row>
    <row r="57" spans="2:16" ht="18" customHeight="1" thickTop="1">
      <c r="B57" s="304"/>
      <c r="C57" s="305"/>
      <c r="D57" s="305"/>
      <c r="E57" s="305"/>
      <c r="F57" s="305"/>
      <c r="G57" s="305"/>
      <c r="H57" s="305"/>
      <c r="I57" s="305"/>
      <c r="J57" s="305"/>
      <c r="K57" s="305"/>
      <c r="L57" s="305"/>
      <c r="M57" s="305"/>
      <c r="N57" s="305"/>
      <c r="O57" s="305"/>
      <c r="P57" s="306"/>
    </row>
    <row r="58" spans="2:18" ht="15">
      <c r="B58" s="140"/>
      <c r="C58" s="562" t="s">
        <v>231</v>
      </c>
      <c r="D58" s="562"/>
      <c r="E58" s="562"/>
      <c r="F58" s="562"/>
      <c r="G58" s="562"/>
      <c r="H58" s="562"/>
      <c r="I58" s="562"/>
      <c r="J58" s="562"/>
      <c r="K58" s="562"/>
      <c r="L58" s="562"/>
      <c r="M58" s="562"/>
      <c r="N58" s="562"/>
      <c r="O58" s="562"/>
      <c r="P58" s="563"/>
      <c r="Q58" s="396"/>
      <c r="R58" s="396"/>
    </row>
    <row r="59" spans="2:18" ht="15" customHeight="1">
      <c r="B59" s="140"/>
      <c r="C59" s="562" t="s">
        <v>232</v>
      </c>
      <c r="D59" s="562"/>
      <c r="E59" s="562"/>
      <c r="F59" s="562"/>
      <c r="G59" s="562"/>
      <c r="H59" s="562"/>
      <c r="I59" s="562"/>
      <c r="J59" s="562"/>
      <c r="K59" s="562"/>
      <c r="L59" s="562"/>
      <c r="M59" s="562"/>
      <c r="N59" s="562"/>
      <c r="O59" s="562"/>
      <c r="P59" s="563"/>
      <c r="Q59" s="564"/>
      <c r="R59" s="564"/>
    </row>
    <row r="60" spans="2:18" ht="15" customHeight="1">
      <c r="B60" s="140"/>
      <c r="C60" s="562" t="s">
        <v>233</v>
      </c>
      <c r="D60" s="562"/>
      <c r="E60" s="562"/>
      <c r="F60" s="562"/>
      <c r="G60" s="562"/>
      <c r="H60" s="562"/>
      <c r="I60" s="562"/>
      <c r="J60" s="562"/>
      <c r="K60" s="562"/>
      <c r="L60" s="562"/>
      <c r="M60" s="562"/>
      <c r="N60" s="562"/>
      <c r="O60" s="562"/>
      <c r="P60" s="563"/>
      <c r="Q60" s="564"/>
      <c r="R60" s="564"/>
    </row>
    <row r="61" spans="2:18" ht="15" customHeight="1">
      <c r="B61" s="140"/>
      <c r="C61" s="562" t="s">
        <v>234</v>
      </c>
      <c r="D61" s="562"/>
      <c r="E61" s="562"/>
      <c r="F61" s="562"/>
      <c r="G61" s="562"/>
      <c r="H61" s="562"/>
      <c r="I61" s="562"/>
      <c r="J61" s="562"/>
      <c r="K61" s="562"/>
      <c r="L61" s="562"/>
      <c r="M61" s="562"/>
      <c r="N61" s="562"/>
      <c r="O61" s="562"/>
      <c r="P61" s="563"/>
      <c r="Q61" s="564"/>
      <c r="R61" s="564"/>
    </row>
    <row r="62" spans="2:16" ht="15">
      <c r="B62" s="140"/>
      <c r="C62" s="141"/>
      <c r="D62" s="141"/>
      <c r="E62" s="40"/>
      <c r="F62" s="40"/>
      <c r="G62" s="40"/>
      <c r="H62" s="40"/>
      <c r="I62" s="40"/>
      <c r="J62" s="40"/>
      <c r="K62" s="40"/>
      <c r="L62" s="40"/>
      <c r="M62" s="40"/>
      <c r="N62" s="40"/>
      <c r="O62" s="40"/>
      <c r="P62" s="142"/>
    </row>
    <row r="63" spans="2:16" ht="15">
      <c r="B63" s="140"/>
      <c r="C63" s="141"/>
      <c r="D63" s="141"/>
      <c r="E63" s="40"/>
      <c r="F63" s="40"/>
      <c r="G63" s="40"/>
      <c r="H63" s="40"/>
      <c r="I63" s="40"/>
      <c r="J63" s="40"/>
      <c r="K63" s="40"/>
      <c r="L63" s="40"/>
      <c r="M63" s="40"/>
      <c r="N63" s="40"/>
      <c r="O63" s="40"/>
      <c r="P63" s="142"/>
    </row>
    <row r="64" spans="2:16" ht="15">
      <c r="B64" s="140"/>
      <c r="C64" s="141"/>
      <c r="D64" s="141"/>
      <c r="E64" s="40"/>
      <c r="F64" s="40"/>
      <c r="G64" s="40"/>
      <c r="H64" s="40"/>
      <c r="I64" s="40"/>
      <c r="J64" s="40"/>
      <c r="K64" s="40"/>
      <c r="L64" s="40"/>
      <c r="M64" s="40"/>
      <c r="N64" s="40"/>
      <c r="O64" s="40"/>
      <c r="P64" s="142"/>
    </row>
    <row r="65" spans="2:29" ht="15">
      <c r="B65" s="140"/>
      <c r="C65" s="141"/>
      <c r="D65" s="141"/>
      <c r="E65" s="40"/>
      <c r="F65" s="40"/>
      <c r="G65" s="40"/>
      <c r="H65" s="40"/>
      <c r="I65" s="40"/>
      <c r="J65" s="40"/>
      <c r="K65" s="40"/>
      <c r="L65" s="40"/>
      <c r="M65" s="40"/>
      <c r="N65" s="396"/>
      <c r="O65" s="396"/>
      <c r="P65" s="397"/>
      <c r="Q65" s="396"/>
      <c r="R65" s="396"/>
      <c r="S65" s="396"/>
      <c r="T65" s="396"/>
      <c r="U65" s="396"/>
      <c r="V65" s="396"/>
      <c r="W65" s="396"/>
      <c r="X65" s="396"/>
      <c r="Y65" s="396"/>
      <c r="Z65" s="396"/>
      <c r="AA65" s="396"/>
      <c r="AB65" s="396"/>
      <c r="AC65" s="396"/>
    </row>
    <row r="66" spans="2:17" ht="12.75">
      <c r="B66" s="140"/>
      <c r="C66" s="40"/>
      <c r="D66" s="40"/>
      <c r="E66" s="40"/>
      <c r="F66" s="40"/>
      <c r="G66" s="40"/>
      <c r="H66" s="40"/>
      <c r="I66" s="40"/>
      <c r="J66" s="40"/>
      <c r="K66" s="40"/>
      <c r="L66" s="40"/>
      <c r="M66" s="40"/>
      <c r="N66" s="40"/>
      <c r="O66" s="40"/>
      <c r="P66" s="142"/>
      <c r="Q66" s="4"/>
    </row>
    <row r="67" spans="2:17" ht="12.75">
      <c r="B67" s="140"/>
      <c r="C67" s="40"/>
      <c r="D67" s="40"/>
      <c r="E67" s="40"/>
      <c r="F67" s="40"/>
      <c r="G67" s="40"/>
      <c r="H67" s="40"/>
      <c r="I67" s="40"/>
      <c r="J67" s="40"/>
      <c r="K67" s="40"/>
      <c r="L67" s="40"/>
      <c r="M67" s="40"/>
      <c r="N67" s="40"/>
      <c r="O67" s="40"/>
      <c r="P67" s="142"/>
      <c r="Q67" s="4"/>
    </row>
    <row r="68" spans="2:17" ht="23.25" customHeight="1">
      <c r="B68" s="140"/>
      <c r="C68" s="40"/>
      <c r="D68" s="40"/>
      <c r="E68" s="40"/>
      <c r="F68" s="40"/>
      <c r="G68" s="40"/>
      <c r="H68" s="40"/>
      <c r="I68" s="40"/>
      <c r="J68" s="40"/>
      <c r="K68" s="40"/>
      <c r="L68" s="40"/>
      <c r="M68" s="40"/>
      <c r="N68" s="40"/>
      <c r="O68" s="40"/>
      <c r="P68" s="142"/>
      <c r="Q68" s="4"/>
    </row>
    <row r="69" spans="2:17" ht="12.75" customHeight="1">
      <c r="B69" s="140"/>
      <c r="C69" s="40"/>
      <c r="D69" s="40"/>
      <c r="E69" s="40"/>
      <c r="F69" s="40"/>
      <c r="G69" s="40"/>
      <c r="H69" s="40"/>
      <c r="I69" s="40"/>
      <c r="J69" s="40"/>
      <c r="K69" s="40"/>
      <c r="L69" s="40"/>
      <c r="M69" s="40"/>
      <c r="N69" s="40"/>
      <c r="O69" s="40"/>
      <c r="P69" s="142"/>
      <c r="Q69" s="4"/>
    </row>
    <row r="70" spans="2:17" ht="21.75" customHeight="1">
      <c r="B70" s="140"/>
      <c r="C70" s="506" t="s">
        <v>18</v>
      </c>
      <c r="D70" s="506"/>
      <c r="E70" s="506"/>
      <c r="F70" s="398"/>
      <c r="G70" s="506" t="s">
        <v>26</v>
      </c>
      <c r="H70" s="506"/>
      <c r="I70" s="506"/>
      <c r="J70" s="399"/>
      <c r="K70" s="588" t="s">
        <v>21</v>
      </c>
      <c r="L70" s="589"/>
      <c r="M70" s="589"/>
      <c r="N70" s="590"/>
      <c r="O70" s="37"/>
      <c r="P70" s="142"/>
      <c r="Q70" s="4"/>
    </row>
    <row r="71" spans="2:17" ht="15">
      <c r="B71" s="140"/>
      <c r="C71" s="591" t="s">
        <v>49</v>
      </c>
      <c r="D71" s="591"/>
      <c r="E71" s="591"/>
      <c r="F71" s="401"/>
      <c r="G71" s="591" t="s">
        <v>48</v>
      </c>
      <c r="H71" s="591"/>
      <c r="I71" s="591"/>
      <c r="J71" s="402"/>
      <c r="K71" s="510"/>
      <c r="L71" s="511"/>
      <c r="M71" s="511"/>
      <c r="N71" s="512"/>
      <c r="O71" s="37"/>
      <c r="P71" s="142"/>
      <c r="Q71" s="4"/>
    </row>
    <row r="72" spans="2:17" ht="12.75">
      <c r="B72" s="140"/>
      <c r="C72" s="506" t="s">
        <v>50</v>
      </c>
      <c r="D72" s="506"/>
      <c r="E72" s="506"/>
      <c r="F72" s="398"/>
      <c r="G72" s="506" t="s">
        <v>50</v>
      </c>
      <c r="H72" s="506"/>
      <c r="I72" s="506"/>
      <c r="J72" s="399"/>
      <c r="K72" s="510"/>
      <c r="L72" s="511"/>
      <c r="M72" s="511"/>
      <c r="N72" s="512"/>
      <c r="O72" s="37"/>
      <c r="P72" s="142"/>
      <c r="Q72" s="4"/>
    </row>
    <row r="73" spans="2:17" ht="15.75" customHeight="1">
      <c r="B73" s="140"/>
      <c r="C73" s="40"/>
      <c r="D73" s="40"/>
      <c r="E73" s="40"/>
      <c r="F73" s="40"/>
      <c r="G73" s="40"/>
      <c r="H73" s="40"/>
      <c r="I73" s="40"/>
      <c r="J73" s="40"/>
      <c r="K73" s="510"/>
      <c r="L73" s="511"/>
      <c r="M73" s="511"/>
      <c r="N73" s="512"/>
      <c r="O73" s="37"/>
      <c r="P73" s="142"/>
      <c r="Q73" s="4"/>
    </row>
    <row r="74" spans="2:17" ht="15.75" customHeight="1">
      <c r="B74" s="140"/>
      <c r="C74" s="40"/>
      <c r="D74" s="40"/>
      <c r="E74" s="40"/>
      <c r="F74" s="40"/>
      <c r="G74" s="40"/>
      <c r="H74" s="40"/>
      <c r="I74" s="40"/>
      <c r="J74" s="40"/>
      <c r="K74" s="510"/>
      <c r="L74" s="511"/>
      <c r="M74" s="511"/>
      <c r="N74" s="512"/>
      <c r="O74" s="37"/>
      <c r="P74" s="142"/>
      <c r="Q74" s="4"/>
    </row>
    <row r="75" spans="2:17" ht="15.75" customHeight="1">
      <c r="B75" s="140"/>
      <c r="C75" s="40"/>
      <c r="D75" s="40"/>
      <c r="E75" s="40"/>
      <c r="F75" s="40"/>
      <c r="G75" s="40"/>
      <c r="H75" s="40"/>
      <c r="I75" s="40"/>
      <c r="J75" s="40"/>
      <c r="K75" s="510"/>
      <c r="L75" s="511"/>
      <c r="M75" s="511"/>
      <c r="N75" s="512"/>
      <c r="O75" s="37"/>
      <c r="P75" s="142"/>
      <c r="Q75" s="4"/>
    </row>
    <row r="76" spans="2:17" ht="19.5" customHeight="1">
      <c r="B76" s="140"/>
      <c r="C76" s="463">
        <f>+CARATULA!B78</f>
        <v>0</v>
      </c>
      <c r="D76" s="464"/>
      <c r="E76" s="465"/>
      <c r="F76" s="403"/>
      <c r="G76" s="463">
        <f>+CARATULA!G78</f>
        <v>0</v>
      </c>
      <c r="H76" s="464"/>
      <c r="I76" s="465"/>
      <c r="J76" s="403"/>
      <c r="K76" s="510"/>
      <c r="L76" s="511"/>
      <c r="M76" s="511"/>
      <c r="N76" s="512"/>
      <c r="O76" s="37"/>
      <c r="P76" s="142"/>
      <c r="Q76" s="4"/>
    </row>
    <row r="77" spans="2:17" ht="15.75" customHeight="1">
      <c r="B77" s="140"/>
      <c r="C77" s="561" t="s">
        <v>94</v>
      </c>
      <c r="D77" s="561"/>
      <c r="E77" s="561"/>
      <c r="F77" s="404"/>
      <c r="G77" s="561" t="s">
        <v>94</v>
      </c>
      <c r="H77" s="561"/>
      <c r="I77" s="561"/>
      <c r="J77" s="405"/>
      <c r="K77" s="510"/>
      <c r="L77" s="511"/>
      <c r="M77" s="511"/>
      <c r="N77" s="512"/>
      <c r="O77" s="37"/>
      <c r="P77" s="142"/>
      <c r="Q77" s="4"/>
    </row>
    <row r="78" spans="2:17" ht="19.5" customHeight="1">
      <c r="B78" s="140"/>
      <c r="C78" s="406">
        <f>+CARATULA!B80</f>
        <v>0</v>
      </c>
      <c r="D78" s="571">
        <f>+CARATULA!C80</f>
        <v>0</v>
      </c>
      <c r="E78" s="572"/>
      <c r="F78" s="407"/>
      <c r="G78" s="406">
        <f>+CARATULA!G80</f>
        <v>0</v>
      </c>
      <c r="H78" s="571">
        <f>+CARATULA!H80</f>
        <v>0</v>
      </c>
      <c r="I78" s="572"/>
      <c r="J78" s="407"/>
      <c r="K78" s="510"/>
      <c r="L78" s="511"/>
      <c r="M78" s="511"/>
      <c r="N78" s="512"/>
      <c r="O78" s="37"/>
      <c r="P78" s="408"/>
      <c r="Q78" s="37"/>
    </row>
    <row r="79" spans="2:17" ht="15">
      <c r="B79" s="140"/>
      <c r="C79" s="400" t="s">
        <v>30</v>
      </c>
      <c r="D79" s="573" t="s">
        <v>95</v>
      </c>
      <c r="E79" s="573"/>
      <c r="F79" s="401"/>
      <c r="G79" s="400" t="s">
        <v>30</v>
      </c>
      <c r="H79" s="573" t="s">
        <v>95</v>
      </c>
      <c r="I79" s="573"/>
      <c r="J79" s="402"/>
      <c r="K79" s="513"/>
      <c r="L79" s="514"/>
      <c r="M79" s="514"/>
      <c r="N79" s="515"/>
      <c r="O79" s="37"/>
      <c r="P79" s="408"/>
      <c r="Q79" s="37"/>
    </row>
    <row r="80" spans="2:17" ht="12.75">
      <c r="B80" s="140"/>
      <c r="C80" s="40"/>
      <c r="D80" s="40"/>
      <c r="E80" s="40"/>
      <c r="F80" s="40"/>
      <c r="G80" s="40"/>
      <c r="H80" s="40"/>
      <c r="I80" s="40"/>
      <c r="J80" s="40"/>
      <c r="K80" s="40"/>
      <c r="L80" s="40"/>
      <c r="M80" s="40"/>
      <c r="N80" s="40"/>
      <c r="O80" s="40"/>
      <c r="P80" s="142"/>
      <c r="Q80" s="4"/>
    </row>
    <row r="81" spans="2:17" ht="15" customHeight="1">
      <c r="B81" s="140"/>
      <c r="C81" s="40" t="s">
        <v>25</v>
      </c>
      <c r="D81" s="40"/>
      <c r="E81" s="40"/>
      <c r="F81" s="40"/>
      <c r="G81" s="40"/>
      <c r="H81" s="40"/>
      <c r="I81" s="40"/>
      <c r="J81" s="40"/>
      <c r="K81" s="40"/>
      <c r="L81" s="40"/>
      <c r="M81" s="40"/>
      <c r="N81" s="40"/>
      <c r="O81" s="40"/>
      <c r="P81" s="142"/>
      <c r="Q81" s="4"/>
    </row>
    <row r="82" spans="2:17" ht="12.75" customHeight="1">
      <c r="B82" s="140"/>
      <c r="C82" s="506" t="s">
        <v>51</v>
      </c>
      <c r="D82" s="506"/>
      <c r="E82" s="506"/>
      <c r="F82" s="506"/>
      <c r="G82" s="506"/>
      <c r="H82" s="506"/>
      <c r="I82" s="506"/>
      <c r="J82" s="506"/>
      <c r="K82" s="506"/>
      <c r="L82" s="506"/>
      <c r="M82" s="506"/>
      <c r="N82" s="40"/>
      <c r="O82" s="40"/>
      <c r="P82" s="142"/>
      <c r="Q82" s="4"/>
    </row>
    <row r="83" spans="2:16" ht="13.5" thickBot="1">
      <c r="B83" s="140"/>
      <c r="C83" s="40"/>
      <c r="D83" s="40"/>
      <c r="E83" s="40"/>
      <c r="F83" s="40"/>
      <c r="G83" s="40"/>
      <c r="H83" s="40"/>
      <c r="I83" s="40"/>
      <c r="J83" s="40"/>
      <c r="K83" s="40"/>
      <c r="L83" s="40"/>
      <c r="M83" s="40"/>
      <c r="N83" s="40"/>
      <c r="O83" s="40"/>
      <c r="P83" s="142"/>
    </row>
    <row r="84" spans="2:16" ht="13.5" thickBot="1">
      <c r="B84" s="143"/>
      <c r="C84" s="144" t="str">
        <f>+CARATULA!$A$85</f>
        <v>'   12-05-14</v>
      </c>
      <c r="D84" s="145" t="str">
        <f>+CARATULA!C85</f>
        <v>  De 1 a 18 cargos docentes</v>
      </c>
      <c r="E84" s="146"/>
      <c r="F84" s="146"/>
      <c r="G84" s="147"/>
      <c r="H84" s="147"/>
      <c r="I84" s="147"/>
      <c r="J84" s="147"/>
      <c r="K84" s="147"/>
      <c r="L84" s="147"/>
      <c r="M84" s="147"/>
      <c r="N84" s="147"/>
      <c r="O84" s="147"/>
      <c r="P84" s="148"/>
    </row>
    <row r="85" spans="7:9" ht="13.5" thickTop="1">
      <c r="G85" s="4"/>
      <c r="H85" s="4"/>
      <c r="I85" s="4"/>
    </row>
    <row r="86" spans="7:9" ht="12.75">
      <c r="G86" s="4"/>
      <c r="H86" s="37"/>
      <c r="I86" s="37"/>
    </row>
  </sheetData>
  <sheetProtection password="CD86" sheet="1" objects="1" scenario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D78:E78"/>
    <mergeCell ref="G77:I77"/>
    <mergeCell ref="C58:P58"/>
    <mergeCell ref="C59:P59"/>
    <mergeCell ref="Q59:R59"/>
    <mergeCell ref="C60:P60"/>
    <mergeCell ref="Q60:R60"/>
    <mergeCell ref="Q61:R61"/>
    <mergeCell ref="C76:E76"/>
    <mergeCell ref="G76:I76"/>
    <mergeCell ref="C77:E77"/>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Liliana</cp:lastModifiedBy>
  <cp:lastPrinted>2013-05-24T14:14:50Z</cp:lastPrinted>
  <dcterms:created xsi:type="dcterms:W3CDTF">2001-09-18T12:42:36Z</dcterms:created>
  <dcterms:modified xsi:type="dcterms:W3CDTF">2014-05-11T17:03:17Z</dcterms:modified>
  <cp:category/>
  <cp:version/>
  <cp:contentType/>
  <cp:contentStatus/>
</cp:coreProperties>
</file>